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515" windowHeight="1234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38" i="1"/>
  <c r="H39"/>
  <c r="H44"/>
  <c r="H43"/>
  <c r="H25"/>
  <c r="H26"/>
  <c r="H32"/>
  <c r="H27"/>
  <c r="H28"/>
  <c r="H33"/>
  <c r="H30"/>
  <c r="H29"/>
  <c r="H34"/>
  <c r="H31"/>
  <c r="H15"/>
  <c r="H14"/>
  <c r="H17"/>
  <c r="H18"/>
  <c r="H16"/>
  <c r="H19"/>
  <c r="H20"/>
  <c r="H21"/>
  <c r="H8"/>
  <c r="H5"/>
  <c r="H7"/>
  <c r="H9"/>
  <c r="H10"/>
  <c r="H6"/>
  <c r="L7" l="1"/>
  <c r="L6"/>
  <c r="L5"/>
  <c r="L4"/>
</calcChain>
</file>

<file path=xl/sharedStrings.xml><?xml version="1.0" encoding="utf-8"?>
<sst xmlns="http://schemas.openxmlformats.org/spreadsheetml/2006/main" count="104" uniqueCount="73">
  <si>
    <t>Grieshofer</t>
  </si>
  <si>
    <t>Luca</t>
  </si>
  <si>
    <t>Steinacher</t>
  </si>
  <si>
    <t>Simon</t>
  </si>
  <si>
    <t>Gaisberger</t>
  </si>
  <si>
    <t>Kronnerwetter</t>
  </si>
  <si>
    <t>Adrian</t>
  </si>
  <si>
    <t>Gruber</t>
  </si>
  <si>
    <t>Katharina</t>
  </si>
  <si>
    <t>Flotzinger</t>
  </si>
  <si>
    <t>Peter</t>
  </si>
  <si>
    <t>Achleitner</t>
  </si>
  <si>
    <t>Alexander</t>
  </si>
  <si>
    <t>Kain</t>
  </si>
  <si>
    <t>Christopher</t>
  </si>
  <si>
    <t>Möseneder</t>
  </si>
  <si>
    <t>Lukas</t>
  </si>
  <si>
    <t>Scharinger</t>
  </si>
  <si>
    <t>Julius</t>
  </si>
  <si>
    <t>Koller</t>
  </si>
  <si>
    <t>Nico</t>
  </si>
  <si>
    <t>Bachleitner</t>
  </si>
  <si>
    <t>Tobias</t>
  </si>
  <si>
    <t>Simmer</t>
  </si>
  <si>
    <t>Matthias</t>
  </si>
  <si>
    <t>Peer</t>
  </si>
  <si>
    <t>Jakob</t>
  </si>
  <si>
    <t>Auinger</t>
  </si>
  <si>
    <t>Julian</t>
  </si>
  <si>
    <t>Lippert</t>
  </si>
  <si>
    <t>Raphael</t>
  </si>
  <si>
    <t>Salhofer</t>
  </si>
  <si>
    <t>Felix</t>
  </si>
  <si>
    <t>Ensinger</t>
  </si>
  <si>
    <t>Deubler</t>
  </si>
  <si>
    <t>Elisa</t>
  </si>
  <si>
    <t>Bad Ischl</t>
  </si>
  <si>
    <t>Schwarz</t>
  </si>
  <si>
    <t>Bortot</t>
  </si>
  <si>
    <t>Fabio Davide</t>
  </si>
  <si>
    <t>Höhnhart</t>
  </si>
  <si>
    <t>Gesamt</t>
  </si>
  <si>
    <t>Team</t>
  </si>
  <si>
    <t>UVB Hinzenbach</t>
  </si>
  <si>
    <t>ASVÖ SC Höhnhart</t>
  </si>
  <si>
    <t>Teamwertung:</t>
  </si>
  <si>
    <t>Gesamtpunkte</t>
  </si>
  <si>
    <t>NN</t>
  </si>
  <si>
    <t>VN</t>
  </si>
  <si>
    <t>Platz</t>
  </si>
  <si>
    <t>Kinder 1</t>
  </si>
  <si>
    <t>Kinder 2</t>
  </si>
  <si>
    <t>Schüler 1</t>
  </si>
  <si>
    <t>Schüler 2</t>
  </si>
  <si>
    <t>Schülerinnen</t>
  </si>
  <si>
    <t xml:space="preserve">Resch </t>
  </si>
  <si>
    <t>Cordula</t>
  </si>
  <si>
    <t>Rubinigg</t>
  </si>
  <si>
    <t>David</t>
  </si>
  <si>
    <t xml:space="preserve">Kronnerwetter </t>
  </si>
  <si>
    <t>Florin</t>
  </si>
  <si>
    <t>Kreuzer</t>
  </si>
  <si>
    <t>Sebastian</t>
  </si>
  <si>
    <t>Sautner</t>
  </si>
  <si>
    <t>Moritz</t>
  </si>
  <si>
    <t>Führer</t>
  </si>
  <si>
    <t>Gabriel</t>
  </si>
  <si>
    <t xml:space="preserve">Paulowitsch </t>
  </si>
  <si>
    <t>Levi</t>
  </si>
  <si>
    <t>SV Bad Goisern</t>
  </si>
  <si>
    <t>WSV Bad Ischl</t>
  </si>
  <si>
    <t>Hinzenbach</t>
  </si>
  <si>
    <t>LM Bad Goisern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</si>
</sst>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0" borderId="3" xfId="0" applyFill="1" applyBorder="1"/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44"/>
  <sheetViews>
    <sheetView tabSelected="1" zoomScaleNormal="100" workbookViewId="0">
      <selection activeCell="J2" sqref="J2"/>
    </sheetView>
  </sheetViews>
  <sheetFormatPr baseColWidth="10" defaultRowHeight="15"/>
  <cols>
    <col min="1" max="1" width="14.5703125" bestFit="1" customWidth="1"/>
    <col min="2" max="2" width="12.42578125" bestFit="1" customWidth="1"/>
    <col min="3" max="3" width="17.42578125" bestFit="1" customWidth="1"/>
    <col min="4" max="5" width="10.140625" bestFit="1" customWidth="1"/>
    <col min="6" max="6" width="11.28515625" bestFit="1" customWidth="1"/>
    <col min="7" max="7" width="14.5703125" bestFit="1" customWidth="1"/>
    <col min="8" max="8" width="7.7109375" bestFit="1" customWidth="1"/>
    <col min="9" max="9" width="5.28515625" bestFit="1" customWidth="1"/>
    <col min="11" max="11" width="28.7109375" bestFit="1" customWidth="1"/>
    <col min="12" max="12" width="14" bestFit="1" customWidth="1"/>
  </cols>
  <sheetData>
    <row r="2" spans="1:13">
      <c r="A2" s="5" t="s">
        <v>47</v>
      </c>
      <c r="B2" s="5" t="s">
        <v>48</v>
      </c>
      <c r="C2" s="5" t="s">
        <v>42</v>
      </c>
      <c r="D2" s="5" t="s">
        <v>36</v>
      </c>
      <c r="E2" s="5" t="s">
        <v>40</v>
      </c>
      <c r="F2" s="5" t="s">
        <v>71</v>
      </c>
      <c r="G2" s="5" t="s">
        <v>72</v>
      </c>
      <c r="H2" s="5" t="s">
        <v>41</v>
      </c>
      <c r="I2" s="5" t="s">
        <v>49</v>
      </c>
      <c r="K2" s="2" t="s">
        <v>45</v>
      </c>
      <c r="L2" s="2" t="s">
        <v>46</v>
      </c>
    </row>
    <row r="3" spans="1:13">
      <c r="A3" s="5"/>
      <c r="B3" s="5"/>
      <c r="C3" s="5"/>
      <c r="D3" s="6">
        <v>43743</v>
      </c>
      <c r="E3" s="6">
        <v>43757</v>
      </c>
      <c r="F3" s="6">
        <v>43848</v>
      </c>
      <c r="G3" s="6"/>
      <c r="H3" s="5"/>
      <c r="I3" s="2"/>
    </row>
    <row r="4" spans="1:13">
      <c r="A4" s="2" t="s">
        <v>50</v>
      </c>
      <c r="B4" s="1"/>
      <c r="C4" s="1"/>
      <c r="D4" s="1"/>
      <c r="E4" s="1"/>
      <c r="F4" s="1"/>
      <c r="G4" s="1"/>
      <c r="H4" s="1"/>
      <c r="I4" s="1"/>
      <c r="K4" s="4" t="s">
        <v>69</v>
      </c>
      <c r="L4" s="10">
        <f>SUM(H5:H7,H9,H15,H17,H31,H39,H43)</f>
        <v>2010</v>
      </c>
      <c r="M4" s="5">
        <v>1</v>
      </c>
    </row>
    <row r="5" spans="1:13">
      <c r="A5" s="4" t="s">
        <v>57</v>
      </c>
      <c r="B5" s="4" t="s">
        <v>58</v>
      </c>
      <c r="C5" s="4" t="s">
        <v>69</v>
      </c>
      <c r="D5" s="10">
        <v>80</v>
      </c>
      <c r="E5" s="10">
        <v>50</v>
      </c>
      <c r="F5" s="10">
        <v>100</v>
      </c>
      <c r="G5" s="10">
        <v>100</v>
      </c>
      <c r="H5" s="10">
        <f t="shared" ref="H5:H10" si="0">SUM(D5:G5)</f>
        <v>330</v>
      </c>
      <c r="I5" s="5">
        <v>1</v>
      </c>
      <c r="K5" s="7" t="s">
        <v>43</v>
      </c>
      <c r="L5" s="11">
        <f>SUM(H8,H10,H18,H20:H21,H25:H26,H33:H34,H44)</f>
        <v>1751</v>
      </c>
      <c r="M5" s="5">
        <v>2</v>
      </c>
    </row>
    <row r="6" spans="1:13">
      <c r="A6" s="4" t="s">
        <v>5</v>
      </c>
      <c r="B6" s="4" t="s">
        <v>6</v>
      </c>
      <c r="C6" s="4" t="s">
        <v>69</v>
      </c>
      <c r="D6" s="10">
        <v>100</v>
      </c>
      <c r="E6" s="10">
        <v>100</v>
      </c>
      <c r="F6" s="10"/>
      <c r="G6" s="10">
        <v>80</v>
      </c>
      <c r="H6" s="10">
        <f t="shared" si="0"/>
        <v>280</v>
      </c>
      <c r="I6" s="5">
        <v>2</v>
      </c>
      <c r="K6" s="4" t="s">
        <v>70</v>
      </c>
      <c r="L6" s="10">
        <f>SUM(H14,H16,H19,H28,H32)</f>
        <v>1017</v>
      </c>
      <c r="M6" s="5">
        <v>3</v>
      </c>
    </row>
    <row r="7" spans="1:13">
      <c r="A7" s="4" t="s">
        <v>59</v>
      </c>
      <c r="B7" s="4" t="s">
        <v>60</v>
      </c>
      <c r="C7" s="4" t="s">
        <v>69</v>
      </c>
      <c r="D7" s="10">
        <v>60</v>
      </c>
      <c r="E7" s="10">
        <v>40</v>
      </c>
      <c r="F7" s="10">
        <v>60</v>
      </c>
      <c r="G7" s="10">
        <v>50</v>
      </c>
      <c r="H7" s="10">
        <f t="shared" si="0"/>
        <v>210</v>
      </c>
      <c r="I7" s="5">
        <v>3</v>
      </c>
      <c r="K7" s="9" t="s">
        <v>44</v>
      </c>
      <c r="L7" s="15">
        <f>SUM(H27,H29:H30,H38)</f>
        <v>936</v>
      </c>
      <c r="M7" s="5">
        <v>4</v>
      </c>
    </row>
    <row r="8" spans="1:13">
      <c r="A8" s="4" t="s">
        <v>55</v>
      </c>
      <c r="B8" s="4" t="s">
        <v>56</v>
      </c>
      <c r="C8" s="4" t="s">
        <v>69</v>
      </c>
      <c r="D8" s="10"/>
      <c r="E8" s="10">
        <v>60</v>
      </c>
      <c r="F8" s="10">
        <v>80</v>
      </c>
      <c r="G8" s="10">
        <v>60</v>
      </c>
      <c r="H8" s="10">
        <f t="shared" si="0"/>
        <v>200</v>
      </c>
      <c r="I8" s="5">
        <v>4</v>
      </c>
    </row>
    <row r="9" spans="1:13">
      <c r="A9" s="7" t="s">
        <v>61</v>
      </c>
      <c r="B9" s="7" t="s">
        <v>62</v>
      </c>
      <c r="C9" s="7" t="s">
        <v>43</v>
      </c>
      <c r="D9" s="11"/>
      <c r="E9" s="11">
        <v>45</v>
      </c>
      <c r="F9" s="11">
        <v>50</v>
      </c>
      <c r="G9" s="11"/>
      <c r="H9" s="11">
        <f t="shared" si="0"/>
        <v>95</v>
      </c>
      <c r="I9" s="5">
        <v>5</v>
      </c>
    </row>
    <row r="10" spans="1:13">
      <c r="A10" s="7" t="s">
        <v>63</v>
      </c>
      <c r="B10" s="7" t="s">
        <v>64</v>
      </c>
      <c r="C10" s="7" t="s">
        <v>43</v>
      </c>
      <c r="D10" s="11"/>
      <c r="E10" s="11">
        <v>80</v>
      </c>
      <c r="F10" s="11"/>
      <c r="G10" s="11"/>
      <c r="H10" s="11">
        <f t="shared" si="0"/>
        <v>80</v>
      </c>
      <c r="I10" s="5">
        <v>6</v>
      </c>
    </row>
    <row r="11" spans="1:13">
      <c r="A11" s="1"/>
      <c r="B11" s="1"/>
      <c r="C11" s="1"/>
      <c r="D11" s="12"/>
      <c r="E11" s="12"/>
      <c r="F11" s="12"/>
      <c r="G11" s="12"/>
      <c r="H11" s="13"/>
      <c r="I11" s="12"/>
    </row>
    <row r="12" spans="1:13">
      <c r="A12" s="1"/>
      <c r="B12" s="1"/>
      <c r="C12" s="1"/>
      <c r="D12" s="12"/>
      <c r="E12" s="12"/>
      <c r="F12" s="12"/>
      <c r="G12" s="12"/>
      <c r="H12" s="13"/>
      <c r="I12" s="12"/>
    </row>
    <row r="13" spans="1:13">
      <c r="A13" s="2" t="s">
        <v>51</v>
      </c>
      <c r="B13" s="1"/>
      <c r="C13" s="1"/>
      <c r="D13" s="12"/>
      <c r="E13" s="12"/>
      <c r="F13" s="12"/>
      <c r="G13" s="12"/>
      <c r="H13" s="13"/>
      <c r="I13" s="12"/>
    </row>
    <row r="14" spans="1:13">
      <c r="A14" s="4" t="s">
        <v>2</v>
      </c>
      <c r="B14" s="4" t="s">
        <v>3</v>
      </c>
      <c r="C14" s="4" t="s">
        <v>70</v>
      </c>
      <c r="D14" s="10">
        <v>100</v>
      </c>
      <c r="E14" s="10">
        <v>100</v>
      </c>
      <c r="F14" s="10">
        <v>60</v>
      </c>
      <c r="G14" s="10">
        <v>60</v>
      </c>
      <c r="H14" s="10">
        <f>SUM(D14:G14)</f>
        <v>320</v>
      </c>
      <c r="I14" s="14">
        <v>1</v>
      </c>
      <c r="J14" s="8"/>
    </row>
    <row r="15" spans="1:13">
      <c r="A15" s="4" t="s">
        <v>0</v>
      </c>
      <c r="B15" s="4" t="s">
        <v>1</v>
      </c>
      <c r="C15" s="4" t="s">
        <v>69</v>
      </c>
      <c r="D15" s="10">
        <v>80</v>
      </c>
      <c r="E15" s="10">
        <v>60</v>
      </c>
      <c r="F15" s="10">
        <v>100</v>
      </c>
      <c r="G15" s="10">
        <v>50</v>
      </c>
      <c r="H15" s="10">
        <f>SUM(D15:G15)</f>
        <v>290</v>
      </c>
      <c r="I15" s="14">
        <v>2</v>
      </c>
      <c r="J15" s="8"/>
    </row>
    <row r="16" spans="1:13">
      <c r="A16" s="4" t="s">
        <v>65</v>
      </c>
      <c r="B16" s="4" t="s">
        <v>66</v>
      </c>
      <c r="C16" s="4" t="s">
        <v>70</v>
      </c>
      <c r="D16" s="10">
        <v>60</v>
      </c>
      <c r="E16" s="10">
        <v>80</v>
      </c>
      <c r="F16" s="10">
        <v>45</v>
      </c>
      <c r="G16" s="10">
        <v>40</v>
      </c>
      <c r="H16" s="10">
        <f>SUM(D16:G16)</f>
        <v>225</v>
      </c>
      <c r="I16" s="14">
        <v>3</v>
      </c>
      <c r="J16" s="8"/>
    </row>
    <row r="17" spans="1:10">
      <c r="A17" s="7" t="s">
        <v>23</v>
      </c>
      <c r="B17" s="7" t="s">
        <v>24</v>
      </c>
      <c r="C17" s="7" t="s">
        <v>43</v>
      </c>
      <c r="D17" s="11">
        <v>36</v>
      </c>
      <c r="E17" s="11"/>
      <c r="F17" s="11">
        <v>80</v>
      </c>
      <c r="G17" s="11">
        <v>80</v>
      </c>
      <c r="H17" s="11">
        <f>SUM(D17:G17)</f>
        <v>196</v>
      </c>
      <c r="I17" s="14">
        <v>4</v>
      </c>
      <c r="J17" s="8"/>
    </row>
    <row r="18" spans="1:10">
      <c r="A18" s="4" t="s">
        <v>4</v>
      </c>
      <c r="B18" s="4" t="s">
        <v>3</v>
      </c>
      <c r="C18" s="4" t="s">
        <v>69</v>
      </c>
      <c r="D18" s="10">
        <v>45</v>
      </c>
      <c r="E18" s="10">
        <v>45</v>
      </c>
      <c r="F18" s="10">
        <v>50</v>
      </c>
      <c r="G18" s="10">
        <v>45</v>
      </c>
      <c r="H18" s="10">
        <f>SUM(D18:G18)</f>
        <v>185</v>
      </c>
      <c r="I18" s="14">
        <v>5</v>
      </c>
      <c r="J18" s="8"/>
    </row>
    <row r="19" spans="1:10">
      <c r="A19" s="7" t="s">
        <v>38</v>
      </c>
      <c r="B19" s="7" t="s">
        <v>39</v>
      </c>
      <c r="C19" s="7" t="s">
        <v>43</v>
      </c>
      <c r="D19" s="11">
        <v>40</v>
      </c>
      <c r="E19" s="11">
        <v>50</v>
      </c>
      <c r="F19" s="11">
        <v>36</v>
      </c>
      <c r="G19" s="11">
        <v>36</v>
      </c>
      <c r="H19" s="11">
        <f>SUM(D19:G19)</f>
        <v>162</v>
      </c>
      <c r="I19" s="14">
        <v>6</v>
      </c>
      <c r="J19" s="8"/>
    </row>
    <row r="20" spans="1:10">
      <c r="A20" s="4" t="s">
        <v>67</v>
      </c>
      <c r="B20" s="4" t="s">
        <v>68</v>
      </c>
      <c r="C20" s="4" t="s">
        <v>70</v>
      </c>
      <c r="D20" s="10">
        <v>50</v>
      </c>
      <c r="E20" s="10"/>
      <c r="F20" s="10"/>
      <c r="G20" s="10">
        <v>100</v>
      </c>
      <c r="H20" s="10">
        <f>SUM(D20:G20)</f>
        <v>150</v>
      </c>
      <c r="I20" s="14">
        <v>7</v>
      </c>
      <c r="J20" s="8"/>
    </row>
    <row r="21" spans="1:10">
      <c r="A21" s="7" t="s">
        <v>37</v>
      </c>
      <c r="B21" s="7" t="s">
        <v>30</v>
      </c>
      <c r="C21" s="7" t="s">
        <v>43</v>
      </c>
      <c r="D21" s="11"/>
      <c r="E21" s="11"/>
      <c r="F21" s="11">
        <v>40</v>
      </c>
      <c r="G21" s="11"/>
      <c r="H21" s="11">
        <f>SUM(D21:G21)</f>
        <v>40</v>
      </c>
      <c r="I21" s="14">
        <v>8</v>
      </c>
      <c r="J21" s="8"/>
    </row>
    <row r="22" spans="1:10">
      <c r="A22" s="1"/>
      <c r="B22" s="1"/>
      <c r="C22" s="1"/>
      <c r="D22" s="12"/>
      <c r="E22" s="12"/>
      <c r="F22" s="12"/>
      <c r="G22" s="12"/>
      <c r="H22" s="13"/>
      <c r="I22" s="12"/>
    </row>
    <row r="23" spans="1:10">
      <c r="A23" s="1"/>
      <c r="B23" s="1"/>
      <c r="C23" s="1"/>
      <c r="D23" s="12"/>
      <c r="E23" s="12"/>
      <c r="F23" s="12"/>
      <c r="G23" s="12"/>
      <c r="H23" s="13"/>
      <c r="I23" s="12"/>
    </row>
    <row r="24" spans="1:10">
      <c r="A24" s="2" t="s">
        <v>52</v>
      </c>
      <c r="B24" s="1"/>
      <c r="C24" s="1"/>
      <c r="D24" s="12"/>
      <c r="E24" s="12"/>
      <c r="F24" s="12"/>
      <c r="G24" s="12"/>
      <c r="H24" s="13"/>
      <c r="I24" s="12"/>
    </row>
    <row r="25" spans="1:10">
      <c r="A25" s="7" t="s">
        <v>27</v>
      </c>
      <c r="B25" s="7" t="s">
        <v>28</v>
      </c>
      <c r="C25" s="7" t="s">
        <v>43</v>
      </c>
      <c r="D25" s="11">
        <v>100</v>
      </c>
      <c r="E25" s="11">
        <v>100</v>
      </c>
      <c r="F25" s="11">
        <v>80</v>
      </c>
      <c r="G25" s="11">
        <v>100</v>
      </c>
      <c r="H25" s="11">
        <f>SUM(D25:G25)</f>
        <v>380</v>
      </c>
      <c r="I25" s="5">
        <v>1</v>
      </c>
    </row>
    <row r="26" spans="1:10">
      <c r="A26" s="7" t="s">
        <v>11</v>
      </c>
      <c r="B26" s="7" t="s">
        <v>12</v>
      </c>
      <c r="C26" s="7" t="s">
        <v>43</v>
      </c>
      <c r="D26" s="11">
        <v>60</v>
      </c>
      <c r="E26" s="11">
        <v>80</v>
      </c>
      <c r="F26" s="11">
        <v>100</v>
      </c>
      <c r="G26" s="11">
        <v>50</v>
      </c>
      <c r="H26" s="11">
        <f>SUM(D26:G26)</f>
        <v>290</v>
      </c>
      <c r="I26" s="5">
        <v>2</v>
      </c>
    </row>
    <row r="27" spans="1:10">
      <c r="A27" s="4" t="s">
        <v>29</v>
      </c>
      <c r="B27" s="4" t="s">
        <v>30</v>
      </c>
      <c r="C27" s="4" t="s">
        <v>70</v>
      </c>
      <c r="D27" s="10">
        <v>50</v>
      </c>
      <c r="E27" s="10">
        <v>50</v>
      </c>
      <c r="F27" s="10">
        <v>60</v>
      </c>
      <c r="G27" s="10">
        <v>60</v>
      </c>
      <c r="H27" s="10">
        <f>SUM(D27:G27)</f>
        <v>220</v>
      </c>
      <c r="I27" s="5">
        <v>3</v>
      </c>
    </row>
    <row r="28" spans="1:10">
      <c r="A28" s="9" t="s">
        <v>9</v>
      </c>
      <c r="B28" s="9" t="s">
        <v>10</v>
      </c>
      <c r="C28" s="9" t="s">
        <v>44</v>
      </c>
      <c r="D28" s="15">
        <v>80</v>
      </c>
      <c r="E28" s="15"/>
      <c r="F28" s="15">
        <v>50</v>
      </c>
      <c r="G28" s="15">
        <v>80</v>
      </c>
      <c r="H28" s="15">
        <f>SUM(D28:G28)</f>
        <v>210</v>
      </c>
      <c r="I28" s="5">
        <v>4</v>
      </c>
    </row>
    <row r="29" spans="1:10">
      <c r="A29" s="4" t="s">
        <v>13</v>
      </c>
      <c r="B29" s="4" t="s">
        <v>14</v>
      </c>
      <c r="C29" s="4" t="s">
        <v>70</v>
      </c>
      <c r="D29" s="10">
        <v>36</v>
      </c>
      <c r="E29" s="10">
        <v>32</v>
      </c>
      <c r="F29" s="10">
        <v>45</v>
      </c>
      <c r="G29" s="10">
        <v>50</v>
      </c>
      <c r="H29" s="10">
        <f>SUM(D29:G29)</f>
        <v>163</v>
      </c>
      <c r="I29" s="5">
        <v>5</v>
      </c>
    </row>
    <row r="30" spans="1:10">
      <c r="A30" s="4" t="s">
        <v>19</v>
      </c>
      <c r="B30" s="4" t="s">
        <v>20</v>
      </c>
      <c r="C30" s="4" t="s">
        <v>69</v>
      </c>
      <c r="D30" s="10">
        <v>32</v>
      </c>
      <c r="E30" s="10">
        <v>40</v>
      </c>
      <c r="F30" s="10">
        <v>36</v>
      </c>
      <c r="G30" s="10">
        <v>45</v>
      </c>
      <c r="H30" s="10">
        <f>SUM(D30:G30)</f>
        <v>153</v>
      </c>
      <c r="I30" s="5">
        <v>6</v>
      </c>
    </row>
    <row r="31" spans="1:10">
      <c r="A31" s="7" t="s">
        <v>15</v>
      </c>
      <c r="B31" s="7" t="s">
        <v>16</v>
      </c>
      <c r="C31" s="7" t="s">
        <v>43</v>
      </c>
      <c r="D31" s="11">
        <v>29</v>
      </c>
      <c r="E31" s="11"/>
      <c r="F31" s="11">
        <v>40</v>
      </c>
      <c r="G31" s="11">
        <v>40</v>
      </c>
      <c r="H31" s="11">
        <f>SUM(D31:G31)</f>
        <v>109</v>
      </c>
      <c r="I31" s="5">
        <v>7</v>
      </c>
    </row>
    <row r="32" spans="1:10">
      <c r="A32" s="9" t="s">
        <v>31</v>
      </c>
      <c r="B32" s="9" t="s">
        <v>32</v>
      </c>
      <c r="C32" s="9" t="s">
        <v>44</v>
      </c>
      <c r="D32" s="15">
        <v>40</v>
      </c>
      <c r="E32" s="15">
        <v>60</v>
      </c>
      <c r="F32" s="15"/>
      <c r="G32" s="15"/>
      <c r="H32" s="15">
        <f>SUM(D32:G32)</f>
        <v>100</v>
      </c>
      <c r="I32" s="5">
        <v>8</v>
      </c>
    </row>
    <row r="33" spans="1:9">
      <c r="A33" s="9" t="s">
        <v>17</v>
      </c>
      <c r="B33" s="9" t="s">
        <v>18</v>
      </c>
      <c r="C33" s="9" t="s">
        <v>44</v>
      </c>
      <c r="D33" s="15">
        <v>45</v>
      </c>
      <c r="E33" s="15">
        <v>45</v>
      </c>
      <c r="F33" s="15"/>
      <c r="G33" s="15"/>
      <c r="H33" s="15">
        <f>SUM(D33:G33)</f>
        <v>90</v>
      </c>
      <c r="I33" s="5">
        <v>9</v>
      </c>
    </row>
    <row r="34" spans="1:9">
      <c r="A34" s="7" t="s">
        <v>33</v>
      </c>
      <c r="B34" s="7" t="s">
        <v>30</v>
      </c>
      <c r="C34" s="7" t="s">
        <v>43</v>
      </c>
      <c r="D34" s="11"/>
      <c r="E34" s="11">
        <v>36</v>
      </c>
      <c r="F34" s="11"/>
      <c r="G34" s="11"/>
      <c r="H34" s="11">
        <f>SUM(D34:G34)</f>
        <v>36</v>
      </c>
      <c r="I34" s="5">
        <v>10</v>
      </c>
    </row>
    <row r="35" spans="1:9">
      <c r="A35" s="1"/>
      <c r="B35" s="1"/>
      <c r="C35" s="1"/>
      <c r="D35" s="12"/>
      <c r="E35" s="12"/>
      <c r="F35" s="12"/>
      <c r="G35" s="12"/>
      <c r="H35" s="13"/>
      <c r="I35" s="12"/>
    </row>
    <row r="36" spans="1:9">
      <c r="A36" s="1"/>
      <c r="B36" s="1"/>
      <c r="C36" s="1"/>
      <c r="D36" s="12"/>
      <c r="E36" s="12"/>
      <c r="F36" s="12"/>
      <c r="G36" s="12"/>
      <c r="H36" s="13"/>
      <c r="I36" s="12"/>
    </row>
    <row r="37" spans="1:9">
      <c r="A37" s="2" t="s">
        <v>53</v>
      </c>
      <c r="B37" s="1"/>
      <c r="C37" s="1"/>
      <c r="D37" s="12"/>
      <c r="E37" s="12"/>
      <c r="F37" s="12"/>
      <c r="G37" s="12"/>
      <c r="H37" s="13"/>
      <c r="I37" s="12"/>
    </row>
    <row r="38" spans="1:9">
      <c r="A38" s="9" t="s">
        <v>21</v>
      </c>
      <c r="B38" s="9" t="s">
        <v>22</v>
      </c>
      <c r="C38" s="9" t="s">
        <v>44</v>
      </c>
      <c r="D38" s="15">
        <v>100</v>
      </c>
      <c r="E38" s="15">
        <v>100</v>
      </c>
      <c r="F38" s="15">
        <v>100</v>
      </c>
      <c r="G38" s="15">
        <v>100</v>
      </c>
      <c r="H38" s="15">
        <f t="shared" ref="H38:H44" si="1">SUM(D38:G38)</f>
        <v>400</v>
      </c>
      <c r="I38" s="5">
        <v>1</v>
      </c>
    </row>
    <row r="39" spans="1:9">
      <c r="A39" s="4" t="s">
        <v>25</v>
      </c>
      <c r="B39" s="4" t="s">
        <v>26</v>
      </c>
      <c r="C39" s="4" t="s">
        <v>69</v>
      </c>
      <c r="D39" s="10"/>
      <c r="E39" s="10">
        <v>80</v>
      </c>
      <c r="F39" s="10"/>
      <c r="G39" s="10">
        <v>80</v>
      </c>
      <c r="H39" s="10">
        <f t="shared" si="1"/>
        <v>160</v>
      </c>
      <c r="I39" s="5">
        <v>2</v>
      </c>
    </row>
    <row r="40" spans="1:9">
      <c r="A40" s="1"/>
      <c r="B40" s="1"/>
      <c r="C40" s="1"/>
      <c r="D40" s="1"/>
      <c r="E40" s="1"/>
      <c r="F40" s="1"/>
      <c r="G40" s="1"/>
      <c r="H40" s="3"/>
      <c r="I40" s="3"/>
    </row>
    <row r="41" spans="1:9">
      <c r="A41" s="1"/>
      <c r="B41" s="1"/>
      <c r="C41" s="1"/>
      <c r="D41" s="1"/>
      <c r="E41" s="1"/>
      <c r="F41" s="1"/>
      <c r="G41" s="1"/>
      <c r="H41" s="3"/>
      <c r="I41" s="3"/>
    </row>
    <row r="42" spans="1:9">
      <c r="A42" s="2" t="s">
        <v>54</v>
      </c>
      <c r="B42" s="1"/>
      <c r="C42" s="1"/>
      <c r="D42" s="1"/>
      <c r="E42" s="1"/>
      <c r="F42" s="1"/>
      <c r="G42" s="1"/>
      <c r="H42" s="3"/>
      <c r="I42" s="3"/>
    </row>
    <row r="43" spans="1:9">
      <c r="A43" s="7" t="s">
        <v>7</v>
      </c>
      <c r="B43" s="7" t="s">
        <v>8</v>
      </c>
      <c r="C43" s="7" t="s">
        <v>43</v>
      </c>
      <c r="D43" s="7">
        <v>80</v>
      </c>
      <c r="E43" s="7">
        <v>80</v>
      </c>
      <c r="F43" s="7">
        <v>80</v>
      </c>
      <c r="G43" s="7">
        <v>100</v>
      </c>
      <c r="H43" s="7">
        <f>SUM(D43:G43)</f>
        <v>340</v>
      </c>
      <c r="I43" s="2">
        <v>1</v>
      </c>
    </row>
    <row r="44" spans="1:9">
      <c r="A44" s="4" t="s">
        <v>34</v>
      </c>
      <c r="B44" s="4" t="s">
        <v>35</v>
      </c>
      <c r="C44" s="4" t="s">
        <v>69</v>
      </c>
      <c r="D44" s="4">
        <v>100</v>
      </c>
      <c r="E44" s="4">
        <v>100</v>
      </c>
      <c r="F44" s="4">
        <v>100</v>
      </c>
      <c r="G44" s="4"/>
      <c r="H44" s="4">
        <f>SUM(D44:G44)</f>
        <v>300</v>
      </c>
      <c r="I44" s="2">
        <v>2</v>
      </c>
    </row>
  </sheetData>
  <sortState ref="A43:I44">
    <sortCondition ref="I43:I44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</dc:creator>
  <cp:lastModifiedBy>Peer</cp:lastModifiedBy>
  <dcterms:created xsi:type="dcterms:W3CDTF">2019-01-20T16:22:17Z</dcterms:created>
  <dcterms:modified xsi:type="dcterms:W3CDTF">2020-02-15T18:32:16Z</dcterms:modified>
</cp:coreProperties>
</file>