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515" windowHeight="123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6" i="1"/>
  <c r="N4"/>
  <c r="N5"/>
  <c r="N7"/>
  <c r="I23"/>
  <c r="I24"/>
  <c r="I7"/>
  <c r="I11"/>
  <c r="I8"/>
  <c r="I9"/>
  <c r="I10"/>
  <c r="I31"/>
  <c r="I37"/>
  <c r="I28"/>
  <c r="I34"/>
  <c r="I20"/>
  <c r="I5" l="1"/>
  <c r="I43" l="1"/>
  <c r="I44"/>
  <c r="I41" l="1"/>
  <c r="I42"/>
  <c r="I47"/>
  <c r="I48"/>
  <c r="I27"/>
  <c r="I38"/>
  <c r="I33"/>
  <c r="I35"/>
  <c r="I36"/>
  <c r="I29"/>
  <c r="I32"/>
  <c r="I30"/>
  <c r="I14"/>
  <c r="I19"/>
  <c r="I22"/>
  <c r="I21"/>
  <c r="I15"/>
  <c r="I17"/>
  <c r="I18"/>
  <c r="I16"/>
  <c r="I6"/>
</calcChain>
</file>

<file path=xl/sharedStrings.xml><?xml version="1.0" encoding="utf-8"?>
<sst xmlns="http://schemas.openxmlformats.org/spreadsheetml/2006/main" count="130" uniqueCount="74">
  <si>
    <t>Grieshofer</t>
  </si>
  <si>
    <t>Luca</t>
  </si>
  <si>
    <t>Steinacher</t>
  </si>
  <si>
    <t>Simon</t>
  </si>
  <si>
    <t>Gaisberger</t>
  </si>
  <si>
    <t>Kronnerwetter</t>
  </si>
  <si>
    <t>Adrian</t>
  </si>
  <si>
    <t>Gruber</t>
  </si>
  <si>
    <t>Katharina</t>
  </si>
  <si>
    <t>Flotzinger</t>
  </si>
  <si>
    <t>Peter</t>
  </si>
  <si>
    <t>Achleitner</t>
  </si>
  <si>
    <t>Alexander</t>
  </si>
  <si>
    <t>Kain</t>
  </si>
  <si>
    <t>Christopher</t>
  </si>
  <si>
    <t>Möseneder</t>
  </si>
  <si>
    <t>Lukas</t>
  </si>
  <si>
    <t>Koller</t>
  </si>
  <si>
    <t>Nico</t>
  </si>
  <si>
    <t>Bachleitner</t>
  </si>
  <si>
    <t>Tobias</t>
  </si>
  <si>
    <t>Simmer</t>
  </si>
  <si>
    <t>Matthias</t>
  </si>
  <si>
    <t>Peer</t>
  </si>
  <si>
    <t>Jakob</t>
  </si>
  <si>
    <t>Auinger</t>
  </si>
  <si>
    <t>Julian</t>
  </si>
  <si>
    <t>Lippert</t>
  </si>
  <si>
    <t>Raphael</t>
  </si>
  <si>
    <t>Deubler</t>
  </si>
  <si>
    <t>Elisa</t>
  </si>
  <si>
    <t>Bad Ischl</t>
  </si>
  <si>
    <t>Schwarz</t>
  </si>
  <si>
    <t>Bortot</t>
  </si>
  <si>
    <t>Fabio Davide</t>
  </si>
  <si>
    <t>Höhnhart</t>
  </si>
  <si>
    <t>Gesamt</t>
  </si>
  <si>
    <t>Team</t>
  </si>
  <si>
    <t>UVB Hinzenbach</t>
  </si>
  <si>
    <t>ASVÖ SC Höhnhart</t>
  </si>
  <si>
    <t>Teamwertung:</t>
  </si>
  <si>
    <t>Gesamtpunkte</t>
  </si>
  <si>
    <t>NN</t>
  </si>
  <si>
    <t>VN</t>
  </si>
  <si>
    <t>Sautner</t>
  </si>
  <si>
    <t>Moritz</t>
  </si>
  <si>
    <t>Platz</t>
  </si>
  <si>
    <t>Kinder 1</t>
  </si>
  <si>
    <t>Kinder 2</t>
  </si>
  <si>
    <t>Schüler 1</t>
  </si>
  <si>
    <t>Schüler 2</t>
  </si>
  <si>
    <t>Schülerinnen</t>
  </si>
  <si>
    <t>Sebastian</t>
  </si>
  <si>
    <t>Florin</t>
  </si>
  <si>
    <t>Führer</t>
  </si>
  <si>
    <t>Gabriel</t>
  </si>
  <si>
    <t>WSV Bad Ischl</t>
  </si>
  <si>
    <t>SV Bad Goisern</t>
  </si>
  <si>
    <t>Walchshofer</t>
  </si>
  <si>
    <t>Leibetseder</t>
  </si>
  <si>
    <t>Podlipnik</t>
  </si>
  <si>
    <t>Lorenz</t>
  </si>
  <si>
    <t>Reisinger</t>
  </si>
  <si>
    <t>Jetschgo</t>
  </si>
  <si>
    <t>Julia</t>
  </si>
  <si>
    <t>Aichinger</t>
  </si>
  <si>
    <t>Georg</t>
  </si>
  <si>
    <t>Rammerstorfer</t>
  </si>
  <si>
    <t>Hinzenbach</t>
  </si>
  <si>
    <t>Kreuzer</t>
  </si>
  <si>
    <t xml:space="preserve">Grieshofer </t>
  </si>
  <si>
    <t>Mathias</t>
  </si>
  <si>
    <t>Bruckbauer</t>
  </si>
  <si>
    <t>Niklas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</si>
</sst>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3" borderId="1" xfId="0" applyFill="1" applyBorder="1"/>
    <xf numFmtId="0" fontId="0" fillId="5" borderId="0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Normal="100" workbookViewId="0">
      <selection activeCell="S18" sqref="S18"/>
    </sheetView>
  </sheetViews>
  <sheetFormatPr baseColWidth="10" defaultRowHeight="15"/>
  <cols>
    <col min="1" max="1" width="14.5703125" bestFit="1" customWidth="1"/>
    <col min="2" max="2" width="12.42578125" bestFit="1" customWidth="1"/>
    <col min="3" max="3" width="17.42578125" bestFit="1" customWidth="1"/>
    <col min="4" max="4" width="11.28515625" style="10" bestFit="1" customWidth="1"/>
    <col min="5" max="5" width="10.140625" style="10" bestFit="1" customWidth="1"/>
    <col min="6" max="6" width="11.7109375" style="10" bestFit="1" customWidth="1"/>
    <col min="7" max="8" width="11.5703125" style="10" bestFit="1" customWidth="1"/>
    <col min="9" max="10" width="7.7109375" bestFit="1" customWidth="1"/>
    <col min="13" max="13" width="28.7109375" bestFit="1" customWidth="1"/>
    <col min="14" max="14" width="14" bestFit="1" customWidth="1"/>
  </cols>
  <sheetData>
    <row r="2" spans="1:15">
      <c r="A2" s="2" t="s">
        <v>42</v>
      </c>
      <c r="B2" s="2" t="s">
        <v>43</v>
      </c>
      <c r="C2" s="2" t="s">
        <v>37</v>
      </c>
      <c r="D2" s="2" t="s">
        <v>68</v>
      </c>
      <c r="E2" s="2" t="s">
        <v>31</v>
      </c>
      <c r="F2" s="2" t="s">
        <v>31</v>
      </c>
      <c r="G2" s="2" t="s">
        <v>35</v>
      </c>
      <c r="H2" s="2" t="s">
        <v>35</v>
      </c>
      <c r="I2" s="2" t="s">
        <v>36</v>
      </c>
      <c r="J2" s="2" t="s">
        <v>46</v>
      </c>
      <c r="L2" s="1"/>
      <c r="M2" s="2" t="s">
        <v>40</v>
      </c>
      <c r="N2" s="2" t="s">
        <v>41</v>
      </c>
      <c r="O2" s="10"/>
    </row>
    <row r="3" spans="1:15">
      <c r="A3" s="2"/>
      <c r="B3" s="2"/>
      <c r="C3" s="2"/>
      <c r="D3" s="3">
        <v>44100</v>
      </c>
      <c r="E3" s="3">
        <v>44107</v>
      </c>
      <c r="F3" s="3">
        <v>44108</v>
      </c>
      <c r="G3" s="3">
        <v>44128</v>
      </c>
      <c r="H3" s="3">
        <v>44128</v>
      </c>
      <c r="I3" s="2"/>
      <c r="J3" s="2" t="s">
        <v>36</v>
      </c>
      <c r="M3" s="10"/>
      <c r="N3" s="10"/>
      <c r="O3" s="10"/>
    </row>
    <row r="4" spans="1:15">
      <c r="A4" s="2" t="s">
        <v>47</v>
      </c>
      <c r="B4" s="5"/>
      <c r="C4" s="5"/>
      <c r="D4" s="5"/>
      <c r="E4" s="5"/>
      <c r="F4" s="5"/>
      <c r="G4" s="5"/>
      <c r="H4" s="5"/>
      <c r="I4" s="5"/>
      <c r="J4" s="5"/>
      <c r="M4" s="12" t="s">
        <v>38</v>
      </c>
      <c r="N4" s="7">
        <f>SUM(I6,I8,I9,I11,I15,I17,I18,I20,I21,I27,I30,I31,I36,I38,I41,I47)</f>
        <v>3743</v>
      </c>
      <c r="O4" s="2">
        <v>1</v>
      </c>
    </row>
    <row r="5" spans="1:15">
      <c r="A5" s="19" t="s">
        <v>60</v>
      </c>
      <c r="B5" s="19" t="s">
        <v>61</v>
      </c>
      <c r="C5" s="19" t="s">
        <v>56</v>
      </c>
      <c r="D5" s="17">
        <v>100</v>
      </c>
      <c r="E5" s="17">
        <v>100</v>
      </c>
      <c r="F5" s="17">
        <v>100</v>
      </c>
      <c r="G5" s="17">
        <v>80</v>
      </c>
      <c r="H5" s="17">
        <v>80</v>
      </c>
      <c r="I5" s="17">
        <f>SUM(D5:H5)</f>
        <v>460</v>
      </c>
      <c r="J5" s="2">
        <v>1</v>
      </c>
      <c r="M5" s="11" t="s">
        <v>57</v>
      </c>
      <c r="N5" s="6">
        <f>SUM(I7,I14,I16,I22,I24,I28,I32,I35,I37,I43,I48)</f>
        <v>2427</v>
      </c>
      <c r="O5" s="2">
        <v>2</v>
      </c>
    </row>
    <row r="6" spans="1:15">
      <c r="A6" s="12" t="s">
        <v>59</v>
      </c>
      <c r="B6" s="12" t="s">
        <v>45</v>
      </c>
      <c r="C6" s="12" t="s">
        <v>38</v>
      </c>
      <c r="D6" s="7">
        <v>80</v>
      </c>
      <c r="E6" s="7">
        <v>80</v>
      </c>
      <c r="F6" s="7">
        <v>80</v>
      </c>
      <c r="G6" s="7">
        <v>100</v>
      </c>
      <c r="H6" s="7">
        <v>100</v>
      </c>
      <c r="I6" s="7">
        <f>SUM(D6:H6)</f>
        <v>440</v>
      </c>
      <c r="J6" s="2">
        <v>2</v>
      </c>
      <c r="M6" s="18" t="s">
        <v>56</v>
      </c>
      <c r="N6" s="17">
        <f>SUM(I5,I19,I33,I34,I44)</f>
        <v>1052</v>
      </c>
      <c r="O6" s="2">
        <v>3</v>
      </c>
    </row>
    <row r="7" spans="1:15">
      <c r="A7" s="11" t="s">
        <v>5</v>
      </c>
      <c r="B7" s="11" t="s">
        <v>53</v>
      </c>
      <c r="C7" s="11" t="s">
        <v>57</v>
      </c>
      <c r="D7" s="6">
        <v>60</v>
      </c>
      <c r="E7" s="6">
        <v>60</v>
      </c>
      <c r="F7" s="6">
        <v>60</v>
      </c>
      <c r="G7" s="6">
        <v>60</v>
      </c>
      <c r="H7" s="6">
        <v>60</v>
      </c>
      <c r="I7" s="6">
        <f>SUM(D7:H7)</f>
        <v>300</v>
      </c>
      <c r="J7" s="2">
        <v>3</v>
      </c>
      <c r="M7" s="15" t="s">
        <v>39</v>
      </c>
      <c r="N7" s="9">
        <f>SUM(I10,I29,I42)</f>
        <v>675</v>
      </c>
      <c r="O7" s="2">
        <v>4</v>
      </c>
    </row>
    <row r="8" spans="1:15">
      <c r="A8" s="12" t="s">
        <v>62</v>
      </c>
      <c r="B8" s="12" t="s">
        <v>20</v>
      </c>
      <c r="C8" s="12" t="s">
        <v>38</v>
      </c>
      <c r="D8" s="7">
        <v>45</v>
      </c>
      <c r="E8" s="7"/>
      <c r="F8" s="7"/>
      <c r="G8" s="7">
        <v>45</v>
      </c>
      <c r="H8" s="7">
        <v>45</v>
      </c>
      <c r="I8" s="7">
        <f>SUM(D8:H8)</f>
        <v>135</v>
      </c>
      <c r="J8" s="2">
        <v>4</v>
      </c>
    </row>
    <row r="9" spans="1:15">
      <c r="A9" s="12" t="s">
        <v>63</v>
      </c>
      <c r="B9" s="12" t="s">
        <v>64</v>
      </c>
      <c r="C9" s="12" t="s">
        <v>38</v>
      </c>
      <c r="D9" s="7">
        <v>40</v>
      </c>
      <c r="E9" s="7"/>
      <c r="F9" s="7"/>
      <c r="G9" s="7">
        <v>40</v>
      </c>
      <c r="H9" s="7">
        <v>40</v>
      </c>
      <c r="I9" s="7">
        <f>SUM(D9:H9)</f>
        <v>120</v>
      </c>
      <c r="J9" s="2">
        <v>5</v>
      </c>
    </row>
    <row r="10" spans="1:15">
      <c r="A10" s="15" t="s">
        <v>72</v>
      </c>
      <c r="B10" s="15" t="s">
        <v>73</v>
      </c>
      <c r="C10" s="15" t="s">
        <v>39</v>
      </c>
      <c r="D10" s="9"/>
      <c r="E10" s="9"/>
      <c r="F10" s="9"/>
      <c r="G10" s="9">
        <v>50</v>
      </c>
      <c r="H10" s="9">
        <v>50</v>
      </c>
      <c r="I10" s="9">
        <f>SUM(D10:H10)</f>
        <v>100</v>
      </c>
      <c r="J10" s="2">
        <v>6</v>
      </c>
    </row>
    <row r="11" spans="1:15">
      <c r="A11" s="21" t="s">
        <v>58</v>
      </c>
      <c r="B11" s="12" t="s">
        <v>12</v>
      </c>
      <c r="C11" s="12" t="s">
        <v>38</v>
      </c>
      <c r="D11" s="7">
        <v>50</v>
      </c>
      <c r="E11" s="7"/>
      <c r="F11" s="7"/>
      <c r="G11" s="7"/>
      <c r="H11" s="7"/>
      <c r="I11" s="7">
        <f>SUM(D11:H11)</f>
        <v>50</v>
      </c>
      <c r="J11" s="2">
        <v>7</v>
      </c>
    </row>
    <row r="12" spans="1:15">
      <c r="B12" s="13"/>
      <c r="C12" s="13"/>
      <c r="D12" s="5"/>
      <c r="E12" s="5"/>
      <c r="F12" s="5"/>
      <c r="G12" s="5"/>
      <c r="H12" s="5"/>
      <c r="I12" s="8"/>
      <c r="J12" s="5"/>
    </row>
    <row r="13" spans="1:15">
      <c r="A13" s="14" t="s">
        <v>48</v>
      </c>
      <c r="B13" s="13"/>
      <c r="C13" s="13"/>
      <c r="D13" s="5"/>
      <c r="E13" s="5"/>
      <c r="F13" s="5"/>
      <c r="G13" s="5"/>
      <c r="H13" s="5"/>
      <c r="I13" s="8"/>
      <c r="J13" s="5"/>
    </row>
    <row r="14" spans="1:15">
      <c r="A14" s="11" t="s">
        <v>0</v>
      </c>
      <c r="B14" s="11" t="s">
        <v>1</v>
      </c>
      <c r="C14" s="11" t="s">
        <v>57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f>SUM(D14:H14)</f>
        <v>500</v>
      </c>
      <c r="J14" s="2">
        <v>1</v>
      </c>
    </row>
    <row r="15" spans="1:15">
      <c r="A15" s="12" t="s">
        <v>21</v>
      </c>
      <c r="B15" s="12" t="s">
        <v>22</v>
      </c>
      <c r="C15" s="12" t="s">
        <v>38</v>
      </c>
      <c r="D15" s="7">
        <v>80</v>
      </c>
      <c r="E15" s="7">
        <v>80</v>
      </c>
      <c r="F15" s="7">
        <v>80</v>
      </c>
      <c r="G15" s="7">
        <v>80</v>
      </c>
      <c r="H15" s="7">
        <v>80</v>
      </c>
      <c r="I15" s="7">
        <f>SUM(D15:H15)</f>
        <v>400</v>
      </c>
      <c r="J15" s="2">
        <v>2</v>
      </c>
    </row>
    <row r="16" spans="1:15">
      <c r="A16" s="11" t="s">
        <v>5</v>
      </c>
      <c r="B16" s="11" t="s">
        <v>6</v>
      </c>
      <c r="C16" s="11" t="s">
        <v>57</v>
      </c>
      <c r="D16" s="6">
        <v>45</v>
      </c>
      <c r="E16" s="6">
        <v>40</v>
      </c>
      <c r="F16" s="6">
        <v>45</v>
      </c>
      <c r="G16" s="6">
        <v>60</v>
      </c>
      <c r="H16" s="6">
        <v>50</v>
      </c>
      <c r="I16" s="6">
        <f>SUM(D16:H16)</f>
        <v>240</v>
      </c>
      <c r="J16" s="2">
        <v>3</v>
      </c>
    </row>
    <row r="17" spans="1:13">
      <c r="A17" s="12" t="s">
        <v>44</v>
      </c>
      <c r="B17" s="12" t="s">
        <v>45</v>
      </c>
      <c r="C17" s="12" t="s">
        <v>38</v>
      </c>
      <c r="D17" s="7">
        <v>36</v>
      </c>
      <c r="E17" s="7">
        <v>45</v>
      </c>
      <c r="F17" s="7">
        <v>40</v>
      </c>
      <c r="G17" s="7">
        <v>50</v>
      </c>
      <c r="H17" s="7">
        <v>60</v>
      </c>
      <c r="I17" s="7">
        <f>SUM(D17:H17)</f>
        <v>231</v>
      </c>
      <c r="J17" s="2">
        <v>4</v>
      </c>
      <c r="M17" s="4"/>
    </row>
    <row r="18" spans="1:13">
      <c r="A18" s="12" t="s">
        <v>65</v>
      </c>
      <c r="B18" s="12" t="s">
        <v>66</v>
      </c>
      <c r="C18" s="12" t="s">
        <v>38</v>
      </c>
      <c r="D18" s="7">
        <v>32</v>
      </c>
      <c r="E18" s="7">
        <v>36</v>
      </c>
      <c r="F18" s="7">
        <v>36</v>
      </c>
      <c r="G18" s="7">
        <v>45</v>
      </c>
      <c r="H18" s="7">
        <v>36</v>
      </c>
      <c r="I18" s="7">
        <f>SUM(D18:H18)</f>
        <v>185</v>
      </c>
      <c r="J18" s="2">
        <v>5</v>
      </c>
    </row>
    <row r="19" spans="1:13">
      <c r="A19" s="18" t="s">
        <v>2</v>
      </c>
      <c r="B19" s="18" t="s">
        <v>3</v>
      </c>
      <c r="C19" s="18" t="s">
        <v>56</v>
      </c>
      <c r="D19" s="17">
        <v>60</v>
      </c>
      <c r="E19" s="17">
        <v>60</v>
      </c>
      <c r="F19" s="17">
        <v>60</v>
      </c>
      <c r="G19" s="17"/>
      <c r="H19" s="17"/>
      <c r="I19" s="17">
        <f>SUM(D19:H19)</f>
        <v>180</v>
      </c>
      <c r="J19" s="2">
        <v>6</v>
      </c>
    </row>
    <row r="20" spans="1:13">
      <c r="A20" s="12" t="s">
        <v>69</v>
      </c>
      <c r="B20" s="12" t="s">
        <v>52</v>
      </c>
      <c r="C20" s="12" t="s">
        <v>38</v>
      </c>
      <c r="D20" s="7">
        <v>29</v>
      </c>
      <c r="E20" s="7">
        <v>32</v>
      </c>
      <c r="F20" s="7">
        <v>26</v>
      </c>
      <c r="G20" s="7">
        <v>40</v>
      </c>
      <c r="H20" s="7">
        <v>40</v>
      </c>
      <c r="I20" s="7">
        <f>SUM(D20:H20)</f>
        <v>167</v>
      </c>
      <c r="J20" s="2">
        <v>7</v>
      </c>
    </row>
    <row r="21" spans="1:13">
      <c r="A21" s="12" t="s">
        <v>67</v>
      </c>
      <c r="B21" s="12" t="s">
        <v>52</v>
      </c>
      <c r="C21" s="12" t="s">
        <v>38</v>
      </c>
      <c r="D21" s="7">
        <v>26</v>
      </c>
      <c r="E21" s="7">
        <v>29</v>
      </c>
      <c r="F21" s="7">
        <v>29</v>
      </c>
      <c r="G21" s="7">
        <v>36</v>
      </c>
      <c r="H21" s="7">
        <v>45</v>
      </c>
      <c r="I21" s="7">
        <f>SUM(D21:H21)</f>
        <v>165</v>
      </c>
      <c r="J21" s="2">
        <v>8</v>
      </c>
    </row>
    <row r="22" spans="1:13">
      <c r="A22" s="11" t="s">
        <v>4</v>
      </c>
      <c r="B22" s="11" t="s">
        <v>3</v>
      </c>
      <c r="C22" s="11" t="s">
        <v>57</v>
      </c>
      <c r="D22" s="6">
        <v>50</v>
      </c>
      <c r="E22" s="6">
        <v>50</v>
      </c>
      <c r="F22" s="6">
        <v>50</v>
      </c>
      <c r="G22" s="6"/>
      <c r="H22" s="6"/>
      <c r="I22" s="6">
        <f>SUM(D22:H22)</f>
        <v>150</v>
      </c>
      <c r="J22" s="2">
        <v>9</v>
      </c>
    </row>
    <row r="23" spans="1:13">
      <c r="A23" s="18" t="s">
        <v>60</v>
      </c>
      <c r="B23" s="18" t="s">
        <v>61</v>
      </c>
      <c r="C23" s="18" t="s">
        <v>56</v>
      </c>
      <c r="D23" s="17">
        <v>40</v>
      </c>
      <c r="E23" s="17"/>
      <c r="F23" s="17">
        <v>32</v>
      </c>
      <c r="G23" s="17"/>
      <c r="H23" s="17"/>
      <c r="I23" s="17">
        <f>SUM(D23:H23)</f>
        <v>72</v>
      </c>
      <c r="J23" s="2">
        <v>10</v>
      </c>
    </row>
    <row r="24" spans="1:13">
      <c r="A24" s="11" t="s">
        <v>5</v>
      </c>
      <c r="B24" s="11" t="s">
        <v>53</v>
      </c>
      <c r="C24" s="11" t="s">
        <v>57</v>
      </c>
      <c r="D24" s="6"/>
      <c r="E24" s="6"/>
      <c r="F24" s="6"/>
      <c r="G24" s="6">
        <v>32</v>
      </c>
      <c r="H24" s="6"/>
      <c r="I24" s="6">
        <f>SUM(D24:H24)</f>
        <v>32</v>
      </c>
      <c r="J24" s="2">
        <v>11</v>
      </c>
    </row>
    <row r="25" spans="1:13">
      <c r="A25" s="13"/>
      <c r="B25" s="13"/>
      <c r="C25" s="13"/>
      <c r="D25" s="5"/>
      <c r="E25" s="5"/>
      <c r="F25" s="5"/>
      <c r="G25" s="5"/>
      <c r="H25" s="5"/>
      <c r="I25" s="8"/>
      <c r="J25" s="5"/>
    </row>
    <row r="26" spans="1:13">
      <c r="A26" s="14" t="s">
        <v>49</v>
      </c>
      <c r="B26" s="13"/>
      <c r="C26" s="13"/>
      <c r="D26" s="5"/>
      <c r="E26" s="5"/>
      <c r="F26" s="5"/>
      <c r="G26" s="5"/>
      <c r="H26" s="5"/>
      <c r="I26" s="8"/>
      <c r="J26" s="5"/>
    </row>
    <row r="27" spans="1:13">
      <c r="A27" s="16" t="s">
        <v>11</v>
      </c>
      <c r="B27" s="16" t="s">
        <v>12</v>
      </c>
      <c r="C27" s="16" t="s">
        <v>38</v>
      </c>
      <c r="D27" s="7">
        <v>100</v>
      </c>
      <c r="E27" s="7">
        <v>100</v>
      </c>
      <c r="F27" s="7">
        <v>100</v>
      </c>
      <c r="G27" s="7">
        <v>100</v>
      </c>
      <c r="H27" s="7">
        <v>100</v>
      </c>
      <c r="I27" s="7">
        <f>SUM(D27:H27)</f>
        <v>500</v>
      </c>
      <c r="J27" s="2">
        <v>1</v>
      </c>
    </row>
    <row r="28" spans="1:13">
      <c r="A28" s="11" t="s">
        <v>70</v>
      </c>
      <c r="B28" s="11" t="s">
        <v>1</v>
      </c>
      <c r="C28" s="11" t="s">
        <v>57</v>
      </c>
      <c r="D28" s="6">
        <v>80</v>
      </c>
      <c r="E28" s="6">
        <v>80</v>
      </c>
      <c r="F28" s="6">
        <v>80</v>
      </c>
      <c r="G28" s="6">
        <v>50</v>
      </c>
      <c r="H28" s="6">
        <v>80</v>
      </c>
      <c r="I28" s="6">
        <f>SUM(D28:H28)</f>
        <v>370</v>
      </c>
      <c r="J28" s="2">
        <v>2</v>
      </c>
    </row>
    <row r="29" spans="1:13">
      <c r="A29" s="15" t="s">
        <v>9</v>
      </c>
      <c r="B29" s="15" t="s">
        <v>10</v>
      </c>
      <c r="C29" s="15" t="s">
        <v>39</v>
      </c>
      <c r="D29" s="9">
        <v>45</v>
      </c>
      <c r="E29" s="9">
        <v>60</v>
      </c>
      <c r="F29" s="9">
        <v>50</v>
      </c>
      <c r="G29" s="9">
        <v>80</v>
      </c>
      <c r="H29" s="9">
        <v>60</v>
      </c>
      <c r="I29" s="9">
        <f>SUM(D29:H29)</f>
        <v>295</v>
      </c>
      <c r="J29" s="2">
        <v>3</v>
      </c>
    </row>
    <row r="30" spans="1:13">
      <c r="A30" s="16" t="s">
        <v>15</v>
      </c>
      <c r="B30" s="16" t="s">
        <v>16</v>
      </c>
      <c r="C30" s="16" t="s">
        <v>38</v>
      </c>
      <c r="D30" s="7">
        <v>60</v>
      </c>
      <c r="E30" s="7">
        <v>50</v>
      </c>
      <c r="F30" s="7">
        <v>60</v>
      </c>
      <c r="G30" s="7">
        <v>60</v>
      </c>
      <c r="H30" s="7">
        <v>60</v>
      </c>
      <c r="I30" s="7">
        <f>SUM(D30:H30)</f>
        <v>290</v>
      </c>
      <c r="J30" s="2">
        <v>4</v>
      </c>
    </row>
    <row r="31" spans="1:13">
      <c r="A31" s="16" t="s">
        <v>21</v>
      </c>
      <c r="B31" s="16" t="s">
        <v>71</v>
      </c>
      <c r="C31" s="16" t="s">
        <v>38</v>
      </c>
      <c r="D31" s="7">
        <v>36</v>
      </c>
      <c r="E31" s="7">
        <v>32</v>
      </c>
      <c r="F31" s="7">
        <v>32</v>
      </c>
      <c r="G31" s="7">
        <v>45</v>
      </c>
      <c r="H31" s="7">
        <v>45</v>
      </c>
      <c r="I31" s="7">
        <f>SUM(D31:H31)</f>
        <v>190</v>
      </c>
      <c r="J31" s="2">
        <v>5</v>
      </c>
    </row>
    <row r="32" spans="1:13">
      <c r="A32" s="11" t="s">
        <v>54</v>
      </c>
      <c r="B32" s="11" t="s">
        <v>55</v>
      </c>
      <c r="C32" s="11" t="s">
        <v>57</v>
      </c>
      <c r="D32" s="6">
        <v>24</v>
      </c>
      <c r="E32" s="6">
        <v>26</v>
      </c>
      <c r="F32" s="6">
        <v>26</v>
      </c>
      <c r="G32" s="6">
        <v>40</v>
      </c>
      <c r="H32" s="6">
        <v>36</v>
      </c>
      <c r="I32" s="6">
        <f>SUM(D32:H32)</f>
        <v>152</v>
      </c>
      <c r="J32" s="2">
        <v>6</v>
      </c>
    </row>
    <row r="33" spans="1:10">
      <c r="A33" s="19" t="s">
        <v>13</v>
      </c>
      <c r="B33" s="19" t="s">
        <v>14</v>
      </c>
      <c r="C33" s="19" t="s">
        <v>56</v>
      </c>
      <c r="D33" s="17">
        <v>50</v>
      </c>
      <c r="E33" s="17">
        <v>36</v>
      </c>
      <c r="F33" s="17">
        <v>40</v>
      </c>
      <c r="G33" s="17"/>
      <c r="H33" s="17"/>
      <c r="I33" s="17">
        <f>SUM(D33:H33)</f>
        <v>126</v>
      </c>
      <c r="J33" s="2">
        <v>7</v>
      </c>
    </row>
    <row r="34" spans="1:10">
      <c r="A34" s="18" t="s">
        <v>2</v>
      </c>
      <c r="B34" s="18" t="s">
        <v>3</v>
      </c>
      <c r="C34" s="18" t="s">
        <v>56</v>
      </c>
      <c r="D34" s="17">
        <v>40</v>
      </c>
      <c r="E34" s="17">
        <v>40</v>
      </c>
      <c r="F34" s="17">
        <v>36</v>
      </c>
      <c r="G34" s="17"/>
      <c r="H34" s="17"/>
      <c r="I34" s="17">
        <f>SUM(D34:H34)</f>
        <v>116</v>
      </c>
      <c r="J34" s="2">
        <v>8</v>
      </c>
    </row>
    <row r="35" spans="1:10">
      <c r="A35" s="11" t="s">
        <v>17</v>
      </c>
      <c r="B35" s="11" t="s">
        <v>18</v>
      </c>
      <c r="C35" s="11" t="s">
        <v>57</v>
      </c>
      <c r="D35" s="6">
        <v>26</v>
      </c>
      <c r="E35" s="6">
        <v>45</v>
      </c>
      <c r="F35" s="6">
        <v>45</v>
      </c>
      <c r="G35" s="6"/>
      <c r="H35" s="6"/>
      <c r="I35" s="6">
        <f>SUM(D35:H35)</f>
        <v>116</v>
      </c>
      <c r="J35" s="2">
        <v>9</v>
      </c>
    </row>
    <row r="36" spans="1:10">
      <c r="A36" s="12" t="s">
        <v>32</v>
      </c>
      <c r="B36" s="12" t="s">
        <v>28</v>
      </c>
      <c r="C36" s="12" t="s">
        <v>38</v>
      </c>
      <c r="D36" s="7">
        <v>32</v>
      </c>
      <c r="E36" s="7"/>
      <c r="F36" s="7"/>
      <c r="G36" s="7">
        <v>36</v>
      </c>
      <c r="H36" s="7">
        <v>40</v>
      </c>
      <c r="I36" s="7">
        <f>SUM(D36:H36)</f>
        <v>108</v>
      </c>
      <c r="J36" s="2">
        <v>10</v>
      </c>
    </row>
    <row r="37" spans="1:10">
      <c r="A37" s="11" t="s">
        <v>4</v>
      </c>
      <c r="B37" s="11" t="s">
        <v>3</v>
      </c>
      <c r="C37" s="11" t="s">
        <v>57</v>
      </c>
      <c r="D37" s="6">
        <v>29</v>
      </c>
      <c r="E37" s="6">
        <v>29</v>
      </c>
      <c r="F37" s="6">
        <v>29</v>
      </c>
      <c r="G37" s="6"/>
      <c r="H37" s="6"/>
      <c r="I37" s="6">
        <f>SUM(D37:H37)</f>
        <v>87</v>
      </c>
      <c r="J37" s="2">
        <v>11</v>
      </c>
    </row>
    <row r="38" spans="1:10">
      <c r="A38" s="12" t="s">
        <v>33</v>
      </c>
      <c r="B38" s="12" t="s">
        <v>34</v>
      </c>
      <c r="C38" s="12" t="s">
        <v>38</v>
      </c>
      <c r="D38" s="7">
        <v>22</v>
      </c>
      <c r="E38" s="7"/>
      <c r="F38" s="7"/>
      <c r="G38" s="7"/>
      <c r="H38" s="7"/>
      <c r="I38" s="7">
        <f>SUM(D38:H38)</f>
        <v>22</v>
      </c>
      <c r="J38" s="2">
        <v>12</v>
      </c>
    </row>
    <row r="39" spans="1:10">
      <c r="A39" s="13"/>
      <c r="B39" s="13"/>
      <c r="C39" s="13"/>
      <c r="D39" s="5"/>
      <c r="E39" s="5"/>
      <c r="F39" s="5"/>
      <c r="G39" s="5"/>
      <c r="H39" s="5"/>
      <c r="I39" s="8"/>
      <c r="J39" s="5"/>
    </row>
    <row r="40" spans="1:10">
      <c r="A40" s="14" t="s">
        <v>50</v>
      </c>
      <c r="B40" s="13"/>
      <c r="C40" s="13"/>
      <c r="D40" s="5"/>
      <c r="E40" s="5"/>
      <c r="F40" s="5"/>
      <c r="G40" s="5"/>
      <c r="H40" s="5"/>
      <c r="I40" s="8"/>
      <c r="J40" s="5"/>
    </row>
    <row r="41" spans="1:10">
      <c r="A41" s="12" t="s">
        <v>25</v>
      </c>
      <c r="B41" s="12" t="s">
        <v>26</v>
      </c>
      <c r="C41" s="12" t="s">
        <v>38</v>
      </c>
      <c r="D41" s="7">
        <v>100</v>
      </c>
      <c r="E41" s="7">
        <v>100</v>
      </c>
      <c r="F41" s="7">
        <v>100</v>
      </c>
      <c r="G41" s="7">
        <v>80</v>
      </c>
      <c r="H41" s="7">
        <v>80</v>
      </c>
      <c r="I41" s="7">
        <f>SUM(D41:H41)</f>
        <v>460</v>
      </c>
      <c r="J41" s="2">
        <v>1</v>
      </c>
    </row>
    <row r="42" spans="1:10">
      <c r="A42" s="15" t="s">
        <v>19</v>
      </c>
      <c r="B42" s="15" t="s">
        <v>20</v>
      </c>
      <c r="C42" s="15" t="s">
        <v>39</v>
      </c>
      <c r="D42" s="9">
        <v>80</v>
      </c>
      <c r="E42" s="9"/>
      <c r="F42" s="9"/>
      <c r="G42" s="9">
        <v>100</v>
      </c>
      <c r="H42" s="9">
        <v>100</v>
      </c>
      <c r="I42" s="9">
        <f>SUM(D42:H42)</f>
        <v>280</v>
      </c>
      <c r="J42" s="2">
        <v>2</v>
      </c>
    </row>
    <row r="43" spans="1:10" s="4" customFormat="1">
      <c r="A43" s="11" t="s">
        <v>23</v>
      </c>
      <c r="B43" s="11" t="s">
        <v>24</v>
      </c>
      <c r="C43" s="11" t="s">
        <v>57</v>
      </c>
      <c r="D43" s="6">
        <v>60</v>
      </c>
      <c r="E43" s="6">
        <v>80</v>
      </c>
      <c r="F43" s="6">
        <v>80</v>
      </c>
      <c r="G43" s="6"/>
      <c r="H43" s="6"/>
      <c r="I43" s="6">
        <f>SUM(D43:H43)</f>
        <v>220</v>
      </c>
      <c r="J43" s="2">
        <v>3</v>
      </c>
    </row>
    <row r="44" spans="1:10">
      <c r="A44" s="18" t="s">
        <v>27</v>
      </c>
      <c r="B44" s="18" t="s">
        <v>28</v>
      </c>
      <c r="C44" s="18" t="s">
        <v>56</v>
      </c>
      <c r="D44" s="17">
        <v>50</v>
      </c>
      <c r="E44" s="17">
        <v>60</v>
      </c>
      <c r="F44" s="17">
        <v>60</v>
      </c>
      <c r="G44" s="17"/>
      <c r="H44" s="17"/>
      <c r="I44" s="17">
        <f>SUM(D44:H44)</f>
        <v>170</v>
      </c>
      <c r="J44" s="2">
        <v>4</v>
      </c>
    </row>
    <row r="45" spans="1:10">
      <c r="A45" s="5"/>
      <c r="B45" s="5"/>
      <c r="C45" s="5"/>
      <c r="D45" s="5"/>
      <c r="E45" s="5"/>
      <c r="F45" s="5"/>
      <c r="G45" s="5"/>
      <c r="H45" s="5"/>
      <c r="I45" s="8"/>
      <c r="J45" s="5"/>
    </row>
    <row r="46" spans="1:10">
      <c r="A46" s="2" t="s">
        <v>51</v>
      </c>
      <c r="B46" s="5"/>
      <c r="C46" s="5"/>
      <c r="D46" s="5"/>
      <c r="E46" s="5"/>
      <c r="F46" s="5"/>
      <c r="G46" s="5"/>
      <c r="H46" s="5"/>
      <c r="I46" s="8"/>
      <c r="J46" s="5"/>
    </row>
    <row r="47" spans="1:10">
      <c r="A47" s="16" t="s">
        <v>7</v>
      </c>
      <c r="B47" s="16" t="s">
        <v>8</v>
      </c>
      <c r="C47" s="16" t="s">
        <v>38</v>
      </c>
      <c r="D47" s="7">
        <v>100</v>
      </c>
      <c r="E47" s="7"/>
      <c r="F47" s="7"/>
      <c r="G47" s="7">
        <v>100</v>
      </c>
      <c r="H47" s="7">
        <v>80</v>
      </c>
      <c r="I47" s="7">
        <f>SUM(D47:H47)</f>
        <v>280</v>
      </c>
      <c r="J47" s="2">
        <v>1</v>
      </c>
    </row>
    <row r="48" spans="1:10">
      <c r="A48" s="20" t="s">
        <v>29</v>
      </c>
      <c r="B48" s="20" t="s">
        <v>30</v>
      </c>
      <c r="C48" s="20" t="s">
        <v>57</v>
      </c>
      <c r="D48" s="6">
        <v>80</v>
      </c>
      <c r="E48" s="6"/>
      <c r="F48" s="6"/>
      <c r="G48" s="6">
        <v>80</v>
      </c>
      <c r="H48" s="6">
        <v>100</v>
      </c>
      <c r="I48" s="6">
        <f>SUM(D48:H48)</f>
        <v>260</v>
      </c>
      <c r="J48" s="2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</dc:creator>
  <cp:lastModifiedBy>Peer</cp:lastModifiedBy>
  <dcterms:created xsi:type="dcterms:W3CDTF">2019-01-20T16:22:17Z</dcterms:created>
  <dcterms:modified xsi:type="dcterms:W3CDTF">2021-03-11T14:03:53Z</dcterms:modified>
</cp:coreProperties>
</file>