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Music\Pictures\NTS\LC Gesamtwertungen\"/>
    </mc:Choice>
  </mc:AlternateContent>
  <xr:revisionPtr revIDLastSave="0" documentId="13_ncr:1_{E1ABBD47-E98D-471F-924E-6F1642389A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L 21_22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1" l="1"/>
  <c r="M37" i="1"/>
  <c r="M40" i="1"/>
  <c r="M39" i="1"/>
  <c r="M38" i="1"/>
  <c r="M36" i="1"/>
  <c r="M31" i="1"/>
  <c r="M30" i="1"/>
  <c r="M29" i="1"/>
  <c r="M27" i="1"/>
  <c r="M26" i="1"/>
  <c r="M28" i="1"/>
  <c r="M25" i="1"/>
  <c r="M35" i="1"/>
  <c r="R5" i="1" s="1"/>
  <c r="M43" i="1"/>
  <c r="M22" i="1"/>
  <c r="M21" i="1"/>
  <c r="M20" i="1"/>
  <c r="M17" i="1"/>
  <c r="M18" i="1"/>
  <c r="M15" i="1"/>
  <c r="M19" i="1"/>
  <c r="M16" i="1"/>
  <c r="M14" i="1"/>
  <c r="M13" i="1"/>
  <c r="M8" i="1"/>
  <c r="M7" i="1"/>
  <c r="M5" i="1"/>
  <c r="M6" i="1"/>
  <c r="R4" i="1" l="1"/>
  <c r="M34" i="1"/>
  <c r="M10" i="1" l="1"/>
  <c r="M9" i="1"/>
</calcChain>
</file>

<file path=xl/sharedStrings.xml><?xml version="1.0" encoding="utf-8"?>
<sst xmlns="http://schemas.openxmlformats.org/spreadsheetml/2006/main" count="119" uniqueCount="75">
  <si>
    <t>Grieshofer</t>
  </si>
  <si>
    <t>Luca</t>
  </si>
  <si>
    <t>Steinacher</t>
  </si>
  <si>
    <t>Simon</t>
  </si>
  <si>
    <t>Gaisberger</t>
  </si>
  <si>
    <t>Kronnerwetter</t>
  </si>
  <si>
    <t>Adrian</t>
  </si>
  <si>
    <t>Gruber</t>
  </si>
  <si>
    <t>Katharina</t>
  </si>
  <si>
    <t>Flotzinger</t>
  </si>
  <si>
    <t>Peter</t>
  </si>
  <si>
    <t>Achleitner</t>
  </si>
  <si>
    <t>Alexander</t>
  </si>
  <si>
    <t>Kain</t>
  </si>
  <si>
    <t>Christopher</t>
  </si>
  <si>
    <t>Möseneder</t>
  </si>
  <si>
    <t>Lukas</t>
  </si>
  <si>
    <t>Koller</t>
  </si>
  <si>
    <t>Nico</t>
  </si>
  <si>
    <t>Simmer</t>
  </si>
  <si>
    <t>Matthias</t>
  </si>
  <si>
    <t>Auinger</t>
  </si>
  <si>
    <t>Julian</t>
  </si>
  <si>
    <t>Lippert</t>
  </si>
  <si>
    <t>Raphael</t>
  </si>
  <si>
    <t>Bad Ischl</t>
  </si>
  <si>
    <t>Höhnhart</t>
  </si>
  <si>
    <t>Gesamt</t>
  </si>
  <si>
    <t>Team</t>
  </si>
  <si>
    <t>UVB Hinzenbach</t>
  </si>
  <si>
    <t>ASVÖ SC Höhnhart</t>
  </si>
  <si>
    <t>Teamwertung:</t>
  </si>
  <si>
    <t>Gesamtpunkte</t>
  </si>
  <si>
    <t>NN</t>
  </si>
  <si>
    <t>VN</t>
  </si>
  <si>
    <t>Sautner</t>
  </si>
  <si>
    <t>Moritz</t>
  </si>
  <si>
    <t>Platz</t>
  </si>
  <si>
    <t>Kinder 1</t>
  </si>
  <si>
    <t>Kinder 2</t>
  </si>
  <si>
    <t>Schüler 1</t>
  </si>
  <si>
    <t>Schüler 2</t>
  </si>
  <si>
    <t>Schülerinnen</t>
  </si>
  <si>
    <t>Sebastian</t>
  </si>
  <si>
    <t>Florin</t>
  </si>
  <si>
    <t>Führer</t>
  </si>
  <si>
    <t>Gabriel</t>
  </si>
  <si>
    <t>Lorenz</t>
  </si>
  <si>
    <t>Jetschgo</t>
  </si>
  <si>
    <t>Julia</t>
  </si>
  <si>
    <t>Aichinger</t>
  </si>
  <si>
    <t>Georg</t>
  </si>
  <si>
    <t>Rammerstorfer</t>
  </si>
  <si>
    <t>Hinzenbach</t>
  </si>
  <si>
    <t>Kreuzer</t>
  </si>
  <si>
    <t>Bruckbauer</t>
  </si>
  <si>
    <t>Niklas</t>
  </si>
  <si>
    <t>Steinmaurer</t>
  </si>
  <si>
    <t>Laura</t>
  </si>
  <si>
    <t>Zarbl</t>
  </si>
  <si>
    <t>Noah</t>
  </si>
  <si>
    <t>Brückl</t>
  </si>
  <si>
    <t>Nina</t>
  </si>
  <si>
    <t>ASVÖ Nordic Team Salzkammergut</t>
  </si>
  <si>
    <t>Schusterbauer</t>
  </si>
  <si>
    <t>Xaver</t>
  </si>
  <si>
    <t>Rang</t>
  </si>
  <si>
    <t>Bad Goisern</t>
  </si>
  <si>
    <t>Höhnhart/LM</t>
  </si>
  <si>
    <t>Pogoda</t>
  </si>
  <si>
    <t>Leo</t>
  </si>
  <si>
    <t>Hangler-Brückl</t>
  </si>
  <si>
    <t>Walchshofer</t>
  </si>
  <si>
    <t>Leon</t>
  </si>
  <si>
    <t>Dallinger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</si>
</sst>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5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3"/>
  <sheetViews>
    <sheetView tabSelected="1" zoomScale="80" zoomScaleNormal="80" workbookViewId="0">
      <selection activeCell="G15" sqref="G15"/>
    </sheetView>
  </sheetViews>
  <sheetFormatPr baseColWidth="10" defaultRowHeight="15" x14ac:dyDescent="0.25"/>
  <cols>
    <col min="1" max="1" width="15.7109375" bestFit="1" customWidth="1"/>
    <col min="2" max="2" width="12.42578125" customWidth="1"/>
    <col min="3" max="3" width="35" bestFit="1" customWidth="1"/>
    <col min="4" max="4" width="11.28515625" style="7" bestFit="1" customWidth="1"/>
    <col min="5" max="5" width="11.140625" style="7" bestFit="1" customWidth="1"/>
    <col min="6" max="6" width="11.7109375" style="7" bestFit="1" customWidth="1"/>
    <col min="7" max="7" width="11.5703125" style="7" bestFit="1" customWidth="1"/>
    <col min="8" max="8" width="11.5703125" style="7" customWidth="1"/>
    <col min="9" max="10" width="12.7109375" style="7" bestFit="1" customWidth="1"/>
    <col min="11" max="11" width="11.5703125" style="7" customWidth="1"/>
    <col min="12" max="12" width="13" style="7" bestFit="1" customWidth="1"/>
    <col min="13" max="14" width="7.7109375" bestFit="1" customWidth="1"/>
    <col min="17" max="17" width="35" bestFit="1" customWidth="1"/>
    <col min="18" max="18" width="14" bestFit="1" customWidth="1"/>
  </cols>
  <sheetData>
    <row r="2" spans="1:19" x14ac:dyDescent="0.25">
      <c r="A2" s="2" t="s">
        <v>33</v>
      </c>
      <c r="B2" s="2" t="s">
        <v>34</v>
      </c>
      <c r="C2" s="2" t="s">
        <v>28</v>
      </c>
      <c r="D2" s="2" t="s">
        <v>25</v>
      </c>
      <c r="E2" s="2" t="s">
        <v>25</v>
      </c>
      <c r="F2" s="2" t="s">
        <v>26</v>
      </c>
      <c r="G2" s="2" t="s">
        <v>26</v>
      </c>
      <c r="H2" s="2" t="s">
        <v>53</v>
      </c>
      <c r="I2" s="2" t="s">
        <v>26</v>
      </c>
      <c r="J2" s="2" t="s">
        <v>68</v>
      </c>
      <c r="K2" s="2" t="s">
        <v>67</v>
      </c>
      <c r="L2" s="2" t="s">
        <v>67</v>
      </c>
      <c r="M2" s="2" t="s">
        <v>27</v>
      </c>
      <c r="N2" s="2" t="s">
        <v>37</v>
      </c>
      <c r="P2" s="1"/>
    </row>
    <row r="3" spans="1:19" x14ac:dyDescent="0.25">
      <c r="A3" s="2"/>
      <c r="B3" s="2"/>
      <c r="C3" s="2"/>
      <c r="D3" s="3">
        <v>44485</v>
      </c>
      <c r="E3" s="3">
        <v>44486</v>
      </c>
      <c r="F3" s="3">
        <v>44492</v>
      </c>
      <c r="G3" s="3">
        <v>44493</v>
      </c>
      <c r="H3" s="3">
        <v>44560</v>
      </c>
      <c r="I3" s="3">
        <v>44582</v>
      </c>
      <c r="J3" s="3">
        <v>44583</v>
      </c>
      <c r="K3" s="3">
        <v>44611</v>
      </c>
      <c r="L3" s="3">
        <v>44612</v>
      </c>
      <c r="M3" s="2"/>
      <c r="N3" s="2" t="s">
        <v>27</v>
      </c>
      <c r="Q3" s="2" t="s">
        <v>31</v>
      </c>
      <c r="R3" s="2" t="s">
        <v>32</v>
      </c>
      <c r="S3" s="2" t="s">
        <v>66</v>
      </c>
    </row>
    <row r="4" spans="1:19" x14ac:dyDescent="0.25">
      <c r="A4" s="2" t="s">
        <v>38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Q4" s="10" t="s">
        <v>63</v>
      </c>
      <c r="R4" s="6">
        <f>SUM(M5,M9,M13,M15,M18,M19,M25,M27:M29,M31,M36,M38,M40)</f>
        <v>6359</v>
      </c>
      <c r="S4" s="2">
        <v>1</v>
      </c>
    </row>
    <row r="5" spans="1:19" x14ac:dyDescent="0.25">
      <c r="A5" s="10" t="s">
        <v>57</v>
      </c>
      <c r="B5" s="10" t="s">
        <v>58</v>
      </c>
      <c r="C5" s="10" t="s">
        <v>63</v>
      </c>
      <c r="D5" s="6">
        <v>100</v>
      </c>
      <c r="E5" s="6">
        <v>80</v>
      </c>
      <c r="F5" s="6">
        <v>0</v>
      </c>
      <c r="G5" s="6">
        <v>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24">
        <f t="shared" ref="M5:M10" si="0">SUM(D5:L5)</f>
        <v>680</v>
      </c>
      <c r="N5" s="2">
        <v>1</v>
      </c>
      <c r="Q5" s="11" t="s">
        <v>29</v>
      </c>
      <c r="R5" s="6">
        <f>SUM(M6:M7,M14,M16:M17,M21,M26,M30,M34:M35,M39,M43)</f>
        <v>5873</v>
      </c>
      <c r="S5" s="2">
        <v>2</v>
      </c>
    </row>
    <row r="6" spans="1:19" x14ac:dyDescent="0.25">
      <c r="A6" s="11" t="s">
        <v>59</v>
      </c>
      <c r="B6" s="11" t="s">
        <v>60</v>
      </c>
      <c r="C6" s="11" t="s">
        <v>29</v>
      </c>
      <c r="D6" s="6">
        <v>60</v>
      </c>
      <c r="E6" s="6">
        <v>60</v>
      </c>
      <c r="F6" s="6">
        <v>80</v>
      </c>
      <c r="G6" s="6">
        <v>80</v>
      </c>
      <c r="H6" s="6">
        <v>60</v>
      </c>
      <c r="I6" s="6">
        <v>80</v>
      </c>
      <c r="J6" s="6">
        <v>80</v>
      </c>
      <c r="K6" s="6">
        <v>80</v>
      </c>
      <c r="L6" s="6">
        <v>80</v>
      </c>
      <c r="M6" s="24">
        <f t="shared" si="0"/>
        <v>660</v>
      </c>
      <c r="N6" s="2">
        <v>2</v>
      </c>
      <c r="Q6" s="13" t="s">
        <v>30</v>
      </c>
      <c r="R6" s="14">
        <f>SUM(M8,M10,M20,M37,M22,)</f>
        <v>816</v>
      </c>
      <c r="S6" s="15">
        <v>3</v>
      </c>
    </row>
    <row r="7" spans="1:19" x14ac:dyDescent="0.25">
      <c r="A7" s="11" t="s">
        <v>48</v>
      </c>
      <c r="B7" s="11" t="s">
        <v>49</v>
      </c>
      <c r="C7" s="11" t="s">
        <v>29</v>
      </c>
      <c r="D7" s="6">
        <v>80</v>
      </c>
      <c r="E7" s="6">
        <v>100</v>
      </c>
      <c r="F7" s="6">
        <v>100</v>
      </c>
      <c r="G7" s="6">
        <v>100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24">
        <f t="shared" si="0"/>
        <v>460</v>
      </c>
      <c r="N7" s="2">
        <v>3</v>
      </c>
      <c r="Q7" s="16"/>
      <c r="R7" s="17"/>
      <c r="S7" s="17"/>
    </row>
    <row r="8" spans="1:19" x14ac:dyDescent="0.25">
      <c r="A8" s="11" t="s">
        <v>61</v>
      </c>
      <c r="B8" s="11" t="s">
        <v>62</v>
      </c>
      <c r="C8" s="11" t="s">
        <v>30</v>
      </c>
      <c r="D8" s="6">
        <v>0</v>
      </c>
      <c r="E8" s="6">
        <v>0</v>
      </c>
      <c r="F8" s="6">
        <v>60</v>
      </c>
      <c r="G8" s="6">
        <v>60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24">
        <f t="shared" si="0"/>
        <v>120</v>
      </c>
      <c r="N8" s="2">
        <v>4</v>
      </c>
      <c r="Q8" s="23"/>
      <c r="R8" s="1"/>
      <c r="S8" s="1"/>
    </row>
    <row r="9" spans="1:19" x14ac:dyDescent="0.25">
      <c r="A9" s="10" t="s">
        <v>69</v>
      </c>
      <c r="B9" s="10" t="s">
        <v>70</v>
      </c>
      <c r="C9" s="10" t="s">
        <v>63</v>
      </c>
      <c r="D9" s="6">
        <v>0</v>
      </c>
      <c r="E9" s="6">
        <v>0</v>
      </c>
      <c r="F9" s="6">
        <v>0</v>
      </c>
      <c r="G9" s="6">
        <v>0</v>
      </c>
      <c r="H9" s="6">
        <v>50</v>
      </c>
      <c r="I9" s="6">
        <v>0</v>
      </c>
      <c r="J9" s="6">
        <v>0</v>
      </c>
      <c r="K9" s="6">
        <v>0</v>
      </c>
      <c r="L9" s="6">
        <v>0</v>
      </c>
      <c r="M9" s="24">
        <f t="shared" si="0"/>
        <v>50</v>
      </c>
      <c r="N9" s="2">
        <v>5</v>
      </c>
      <c r="Q9" s="23"/>
      <c r="R9" s="1"/>
      <c r="S9" s="1"/>
    </row>
    <row r="10" spans="1:19" x14ac:dyDescent="0.25">
      <c r="A10" s="10" t="s">
        <v>71</v>
      </c>
      <c r="B10" s="10" t="s">
        <v>36</v>
      </c>
      <c r="C10" s="11" t="s">
        <v>30</v>
      </c>
      <c r="D10" s="6">
        <v>0</v>
      </c>
      <c r="E10" s="6">
        <v>0</v>
      </c>
      <c r="F10" s="6">
        <v>0</v>
      </c>
      <c r="G10" s="6">
        <v>0</v>
      </c>
      <c r="H10" s="6">
        <v>45</v>
      </c>
      <c r="I10" s="6">
        <v>0</v>
      </c>
      <c r="J10" s="6">
        <v>0</v>
      </c>
      <c r="K10" s="6">
        <v>0</v>
      </c>
      <c r="L10" s="6">
        <v>0</v>
      </c>
      <c r="M10" s="24">
        <f t="shared" si="0"/>
        <v>45</v>
      </c>
      <c r="N10" s="2">
        <v>6</v>
      </c>
    </row>
    <row r="11" spans="1:19" x14ac:dyDescent="0.25">
      <c r="A11" s="19"/>
      <c r="B11" s="19"/>
      <c r="C11" s="1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9" x14ac:dyDescent="0.25">
      <c r="A12" s="9" t="s">
        <v>39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2"/>
    </row>
    <row r="13" spans="1:19" x14ac:dyDescent="0.25">
      <c r="A13" s="11" t="s">
        <v>5</v>
      </c>
      <c r="B13" s="11" t="s">
        <v>6</v>
      </c>
      <c r="C13" s="10" t="s">
        <v>63</v>
      </c>
      <c r="D13" s="24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f t="shared" ref="M13:M22" si="1">SUM(D13:L13)</f>
        <v>900</v>
      </c>
      <c r="N13" s="2">
        <v>1</v>
      </c>
    </row>
    <row r="14" spans="1:19" x14ac:dyDescent="0.25">
      <c r="A14" s="11" t="s">
        <v>50</v>
      </c>
      <c r="B14" s="11" t="s">
        <v>51</v>
      </c>
      <c r="C14" s="11" t="s">
        <v>29</v>
      </c>
      <c r="D14" s="24">
        <v>50</v>
      </c>
      <c r="E14" s="24">
        <v>60</v>
      </c>
      <c r="F14" s="24">
        <v>50</v>
      </c>
      <c r="G14" s="24">
        <v>45</v>
      </c>
      <c r="H14" s="24">
        <v>80</v>
      </c>
      <c r="I14" s="24">
        <v>45</v>
      </c>
      <c r="J14" s="24">
        <v>50</v>
      </c>
      <c r="K14" s="24">
        <v>80</v>
      </c>
      <c r="L14" s="24">
        <v>60</v>
      </c>
      <c r="M14" s="24">
        <f t="shared" si="1"/>
        <v>520</v>
      </c>
      <c r="N14" s="2">
        <v>2</v>
      </c>
    </row>
    <row r="15" spans="1:19" x14ac:dyDescent="0.25">
      <c r="A15" s="11" t="s">
        <v>64</v>
      </c>
      <c r="B15" s="11" t="s">
        <v>65</v>
      </c>
      <c r="C15" s="10" t="s">
        <v>63</v>
      </c>
      <c r="D15" s="24">
        <v>80</v>
      </c>
      <c r="E15" s="24">
        <v>45</v>
      </c>
      <c r="F15" s="24">
        <v>45</v>
      </c>
      <c r="G15" s="24">
        <v>50</v>
      </c>
      <c r="H15" s="24">
        <v>45</v>
      </c>
      <c r="I15" s="24">
        <v>40</v>
      </c>
      <c r="J15" s="24">
        <v>36</v>
      </c>
      <c r="K15" s="24">
        <v>50</v>
      </c>
      <c r="L15" s="24">
        <v>50</v>
      </c>
      <c r="M15" s="24">
        <f t="shared" si="1"/>
        <v>441</v>
      </c>
      <c r="N15" s="2">
        <v>3</v>
      </c>
    </row>
    <row r="16" spans="1:19" x14ac:dyDescent="0.25">
      <c r="A16" s="12" t="s">
        <v>35</v>
      </c>
      <c r="B16" s="8" t="s">
        <v>36</v>
      </c>
      <c r="C16" s="11" t="s">
        <v>29</v>
      </c>
      <c r="D16" s="24">
        <v>45</v>
      </c>
      <c r="E16" s="24">
        <v>50</v>
      </c>
      <c r="F16" s="24">
        <v>60</v>
      </c>
      <c r="G16" s="24">
        <v>80</v>
      </c>
      <c r="H16" s="24">
        <v>60</v>
      </c>
      <c r="I16" s="24">
        <v>80</v>
      </c>
      <c r="J16" s="24">
        <v>60</v>
      </c>
      <c r="K16" s="24">
        <v>0</v>
      </c>
      <c r="L16" s="24">
        <v>0</v>
      </c>
      <c r="M16" s="24">
        <f t="shared" si="1"/>
        <v>435</v>
      </c>
      <c r="N16" s="2">
        <v>4</v>
      </c>
    </row>
    <row r="17" spans="1:17" x14ac:dyDescent="0.25">
      <c r="A17" s="11" t="s">
        <v>54</v>
      </c>
      <c r="B17" s="8" t="s">
        <v>43</v>
      </c>
      <c r="C17" s="11" t="s">
        <v>29</v>
      </c>
      <c r="D17" s="24">
        <v>60</v>
      </c>
      <c r="E17" s="24">
        <v>80</v>
      </c>
      <c r="F17" s="24">
        <v>80</v>
      </c>
      <c r="G17" s="24">
        <v>60</v>
      </c>
      <c r="H17" s="24">
        <v>50</v>
      </c>
      <c r="I17" s="24">
        <v>50</v>
      </c>
      <c r="J17" s="24">
        <v>45</v>
      </c>
      <c r="K17" s="24">
        <v>0</v>
      </c>
      <c r="L17" s="24">
        <v>0</v>
      </c>
      <c r="M17" s="24">
        <f t="shared" si="1"/>
        <v>425</v>
      </c>
      <c r="N17" s="2">
        <v>5</v>
      </c>
    </row>
    <row r="18" spans="1:17" x14ac:dyDescent="0.25">
      <c r="A18" s="11" t="s">
        <v>5</v>
      </c>
      <c r="B18" s="11" t="s">
        <v>44</v>
      </c>
      <c r="C18" s="10" t="s">
        <v>63</v>
      </c>
      <c r="D18" s="24">
        <v>40</v>
      </c>
      <c r="E18" s="24">
        <v>40</v>
      </c>
      <c r="F18" s="24">
        <v>36</v>
      </c>
      <c r="G18" s="24">
        <v>36</v>
      </c>
      <c r="H18" s="24">
        <v>40</v>
      </c>
      <c r="I18" s="24">
        <v>32</v>
      </c>
      <c r="J18" s="24">
        <v>32</v>
      </c>
      <c r="K18" s="24">
        <v>45</v>
      </c>
      <c r="L18" s="24">
        <v>45</v>
      </c>
      <c r="M18" s="24">
        <f t="shared" si="1"/>
        <v>346</v>
      </c>
      <c r="N18" s="2">
        <v>6</v>
      </c>
    </row>
    <row r="19" spans="1:17" x14ac:dyDescent="0.25">
      <c r="A19" s="11" t="s">
        <v>74</v>
      </c>
      <c r="B19" s="10" t="s">
        <v>47</v>
      </c>
      <c r="C19" s="10" t="s">
        <v>63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80</v>
      </c>
      <c r="J19" s="24">
        <v>80</v>
      </c>
      <c r="K19" s="24">
        <v>60</v>
      </c>
      <c r="L19" s="24">
        <v>80</v>
      </c>
      <c r="M19" s="24">
        <f t="shared" si="1"/>
        <v>300</v>
      </c>
      <c r="N19" s="2">
        <v>7</v>
      </c>
      <c r="Q19" s="4"/>
    </row>
    <row r="20" spans="1:17" x14ac:dyDescent="0.25">
      <c r="A20" s="11" t="s">
        <v>55</v>
      </c>
      <c r="B20" s="11" t="s">
        <v>56</v>
      </c>
      <c r="C20" s="11" t="s">
        <v>30</v>
      </c>
      <c r="D20" s="24">
        <v>0</v>
      </c>
      <c r="E20" s="24">
        <v>0</v>
      </c>
      <c r="F20" s="24">
        <v>40</v>
      </c>
      <c r="G20" s="24">
        <v>40</v>
      </c>
      <c r="H20" s="24">
        <v>36</v>
      </c>
      <c r="I20" s="24">
        <v>36</v>
      </c>
      <c r="J20" s="24">
        <v>40</v>
      </c>
      <c r="K20" s="24">
        <v>0</v>
      </c>
      <c r="L20" s="24">
        <v>0</v>
      </c>
      <c r="M20" s="24">
        <f t="shared" si="1"/>
        <v>192</v>
      </c>
      <c r="N20" s="2">
        <v>8</v>
      </c>
      <c r="Q20" s="4"/>
    </row>
    <row r="21" spans="1:17" x14ac:dyDescent="0.25">
      <c r="A21" s="11" t="s">
        <v>72</v>
      </c>
      <c r="B21" s="11" t="s">
        <v>12</v>
      </c>
      <c r="C21" s="11" t="s">
        <v>29</v>
      </c>
      <c r="D21" s="24">
        <v>0</v>
      </c>
      <c r="E21" s="24">
        <v>0</v>
      </c>
      <c r="F21" s="24">
        <v>0</v>
      </c>
      <c r="G21" s="24">
        <v>0</v>
      </c>
      <c r="H21" s="24">
        <v>32</v>
      </c>
      <c r="I21" s="24">
        <v>0</v>
      </c>
      <c r="J21" s="24">
        <v>0</v>
      </c>
      <c r="K21" s="24">
        <v>0</v>
      </c>
      <c r="L21" s="24">
        <v>0</v>
      </c>
      <c r="M21" s="24">
        <f t="shared" si="1"/>
        <v>32</v>
      </c>
      <c r="N21" s="2">
        <v>9</v>
      </c>
      <c r="Q21" s="4"/>
    </row>
    <row r="22" spans="1:17" x14ac:dyDescent="0.25">
      <c r="A22" s="11" t="s">
        <v>61</v>
      </c>
      <c r="B22" s="10" t="s">
        <v>73</v>
      </c>
      <c r="C22" s="11" t="s">
        <v>30</v>
      </c>
      <c r="D22" s="24">
        <v>0</v>
      </c>
      <c r="E22" s="24">
        <v>0</v>
      </c>
      <c r="F22" s="24">
        <v>0</v>
      </c>
      <c r="G22" s="24">
        <v>0</v>
      </c>
      <c r="H22" s="24">
        <v>29</v>
      </c>
      <c r="I22" s="24">
        <v>0</v>
      </c>
      <c r="J22" s="24">
        <v>0</v>
      </c>
      <c r="K22" s="24">
        <v>0</v>
      </c>
      <c r="L22" s="24">
        <v>0</v>
      </c>
      <c r="M22" s="24">
        <f t="shared" si="1"/>
        <v>29</v>
      </c>
      <c r="N22" s="2">
        <v>10</v>
      </c>
      <c r="Q22" s="4"/>
    </row>
    <row r="23" spans="1:17" x14ac:dyDescent="0.25">
      <c r="A23" s="19"/>
      <c r="B23" s="19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7" x14ac:dyDescent="0.25">
      <c r="A24" s="9" t="s">
        <v>40</v>
      </c>
      <c r="B24" s="11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7" x14ac:dyDescent="0.25">
      <c r="A25" s="11" t="s">
        <v>0</v>
      </c>
      <c r="B25" s="11" t="s">
        <v>1</v>
      </c>
      <c r="C25" s="10" t="s">
        <v>63</v>
      </c>
      <c r="D25" s="24">
        <v>80</v>
      </c>
      <c r="E25" s="24">
        <v>100</v>
      </c>
      <c r="F25" s="24">
        <v>100</v>
      </c>
      <c r="G25" s="24">
        <v>100</v>
      </c>
      <c r="H25" s="24">
        <v>100</v>
      </c>
      <c r="I25" s="24">
        <v>100</v>
      </c>
      <c r="J25" s="24">
        <v>100</v>
      </c>
      <c r="K25" s="24">
        <v>100</v>
      </c>
      <c r="L25" s="24">
        <v>100</v>
      </c>
      <c r="M25" s="24">
        <f t="shared" ref="M25:M31" si="2">SUM(D25:L25)</f>
        <v>880</v>
      </c>
      <c r="N25" s="2">
        <v>1</v>
      </c>
    </row>
    <row r="26" spans="1:17" x14ac:dyDescent="0.25">
      <c r="A26" s="11" t="s">
        <v>19</v>
      </c>
      <c r="B26" s="11" t="s">
        <v>20</v>
      </c>
      <c r="C26" s="11" t="s">
        <v>29</v>
      </c>
      <c r="D26" s="24">
        <v>100</v>
      </c>
      <c r="E26" s="24">
        <v>80</v>
      </c>
      <c r="F26" s="24">
        <v>80</v>
      </c>
      <c r="G26" s="24">
        <v>50</v>
      </c>
      <c r="H26" s="24">
        <v>80</v>
      </c>
      <c r="I26" s="24">
        <v>50</v>
      </c>
      <c r="J26" s="24">
        <v>50</v>
      </c>
      <c r="K26" s="24">
        <v>50</v>
      </c>
      <c r="L26" s="24">
        <v>60</v>
      </c>
      <c r="M26" s="24">
        <f t="shared" si="2"/>
        <v>600</v>
      </c>
      <c r="N26" s="2">
        <v>2</v>
      </c>
    </row>
    <row r="27" spans="1:17" x14ac:dyDescent="0.25">
      <c r="A27" s="11" t="s">
        <v>2</v>
      </c>
      <c r="B27" s="11" t="s">
        <v>3</v>
      </c>
      <c r="C27" s="10" t="s">
        <v>63</v>
      </c>
      <c r="D27" s="24">
        <v>0</v>
      </c>
      <c r="E27" s="24">
        <v>0</v>
      </c>
      <c r="F27" s="24">
        <v>60</v>
      </c>
      <c r="G27" s="24">
        <v>100</v>
      </c>
      <c r="H27" s="24">
        <v>60</v>
      </c>
      <c r="I27" s="24">
        <v>80</v>
      </c>
      <c r="J27" s="24">
        <v>80</v>
      </c>
      <c r="K27" s="24">
        <v>80</v>
      </c>
      <c r="L27" s="24">
        <v>50</v>
      </c>
      <c r="M27" s="24">
        <f t="shared" si="2"/>
        <v>510</v>
      </c>
      <c r="N27" s="2">
        <v>3</v>
      </c>
    </row>
    <row r="28" spans="1:17" x14ac:dyDescent="0.25">
      <c r="A28" s="11" t="s">
        <v>4</v>
      </c>
      <c r="B28" s="11" t="s">
        <v>3</v>
      </c>
      <c r="C28" s="10" t="s">
        <v>63</v>
      </c>
      <c r="D28" s="24">
        <v>60</v>
      </c>
      <c r="E28" s="24">
        <v>60</v>
      </c>
      <c r="F28" s="24">
        <v>50</v>
      </c>
      <c r="G28" s="24">
        <v>60</v>
      </c>
      <c r="H28" s="24">
        <v>0</v>
      </c>
      <c r="I28" s="24">
        <v>45</v>
      </c>
      <c r="J28" s="24">
        <v>60</v>
      </c>
      <c r="K28" s="24">
        <v>60</v>
      </c>
      <c r="L28" s="24">
        <v>80</v>
      </c>
      <c r="M28" s="24">
        <f t="shared" si="2"/>
        <v>475</v>
      </c>
      <c r="N28" s="2">
        <v>4</v>
      </c>
    </row>
    <row r="29" spans="1:17" x14ac:dyDescent="0.25">
      <c r="A29" s="11" t="s">
        <v>45</v>
      </c>
      <c r="B29" s="8" t="s">
        <v>46</v>
      </c>
      <c r="C29" s="10" t="s">
        <v>63</v>
      </c>
      <c r="D29" s="24">
        <v>50</v>
      </c>
      <c r="E29" s="24">
        <v>0</v>
      </c>
      <c r="F29" s="24">
        <v>45</v>
      </c>
      <c r="G29" s="24">
        <v>45</v>
      </c>
      <c r="H29" s="24">
        <v>45</v>
      </c>
      <c r="I29" s="24">
        <v>60</v>
      </c>
      <c r="J29" s="24">
        <v>45</v>
      </c>
      <c r="K29" s="24">
        <v>40</v>
      </c>
      <c r="L29" s="24">
        <v>45</v>
      </c>
      <c r="M29" s="24">
        <f t="shared" si="2"/>
        <v>375</v>
      </c>
      <c r="N29" s="2">
        <v>5</v>
      </c>
    </row>
    <row r="30" spans="1:17" x14ac:dyDescent="0.25">
      <c r="A30" s="11" t="s">
        <v>52</v>
      </c>
      <c r="B30" s="8" t="s">
        <v>43</v>
      </c>
      <c r="C30" s="11" t="s">
        <v>29</v>
      </c>
      <c r="D30" s="24">
        <v>45</v>
      </c>
      <c r="E30" s="24">
        <v>45</v>
      </c>
      <c r="F30" s="24">
        <v>0</v>
      </c>
      <c r="G30" s="24">
        <v>36</v>
      </c>
      <c r="H30" s="24">
        <v>40</v>
      </c>
      <c r="I30" s="24">
        <v>40</v>
      </c>
      <c r="J30" s="24">
        <v>40</v>
      </c>
      <c r="K30" s="24">
        <v>0</v>
      </c>
      <c r="L30" s="24">
        <v>0</v>
      </c>
      <c r="M30" s="24">
        <f t="shared" si="2"/>
        <v>246</v>
      </c>
      <c r="N30" s="2">
        <v>6</v>
      </c>
    </row>
    <row r="31" spans="1:17" x14ac:dyDescent="0.25">
      <c r="A31" s="10" t="s">
        <v>5</v>
      </c>
      <c r="B31" s="10" t="s">
        <v>6</v>
      </c>
      <c r="C31" s="10" t="s">
        <v>63</v>
      </c>
      <c r="D31" s="24">
        <v>0</v>
      </c>
      <c r="E31" s="24">
        <v>50</v>
      </c>
      <c r="F31" s="24">
        <v>0</v>
      </c>
      <c r="G31" s="24">
        <v>40</v>
      </c>
      <c r="H31" s="24">
        <v>50</v>
      </c>
      <c r="I31" s="24">
        <v>0</v>
      </c>
      <c r="J31" s="24">
        <v>0</v>
      </c>
      <c r="K31" s="24">
        <v>45</v>
      </c>
      <c r="L31" s="24">
        <v>40</v>
      </c>
      <c r="M31" s="24">
        <f t="shared" si="2"/>
        <v>225</v>
      </c>
      <c r="N31" s="2">
        <v>7</v>
      </c>
    </row>
    <row r="32" spans="1:17" x14ac:dyDescent="0.25">
      <c r="A32" s="19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9" t="s">
        <v>41</v>
      </c>
      <c r="B33" s="11"/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4" spans="1:14" x14ac:dyDescent="0.25">
      <c r="A34" s="10" t="s">
        <v>21</v>
      </c>
      <c r="B34" s="10" t="s">
        <v>22</v>
      </c>
      <c r="C34" s="11" t="s">
        <v>29</v>
      </c>
      <c r="D34" s="24">
        <v>80</v>
      </c>
      <c r="E34" s="24">
        <v>100</v>
      </c>
      <c r="F34" s="24">
        <v>100</v>
      </c>
      <c r="G34" s="24">
        <v>100</v>
      </c>
      <c r="H34" s="24">
        <v>80</v>
      </c>
      <c r="I34" s="24">
        <v>80</v>
      </c>
      <c r="J34" s="24">
        <v>80</v>
      </c>
      <c r="K34" s="24">
        <v>80</v>
      </c>
      <c r="L34" s="24">
        <v>0</v>
      </c>
      <c r="M34" s="24">
        <f t="shared" ref="M34:M40" si="3">SUM(D34:L34)</f>
        <v>700</v>
      </c>
      <c r="N34" s="2">
        <v>1</v>
      </c>
    </row>
    <row r="35" spans="1:14" x14ac:dyDescent="0.25">
      <c r="A35" s="10" t="s">
        <v>11</v>
      </c>
      <c r="B35" s="10" t="s">
        <v>12</v>
      </c>
      <c r="C35" s="11" t="s">
        <v>29</v>
      </c>
      <c r="D35" s="24">
        <v>100</v>
      </c>
      <c r="E35" s="24">
        <v>100</v>
      </c>
      <c r="F35" s="24">
        <v>80</v>
      </c>
      <c r="G35" s="24">
        <v>80</v>
      </c>
      <c r="H35" s="24">
        <v>100</v>
      </c>
      <c r="I35" s="24">
        <v>100</v>
      </c>
      <c r="J35" s="24">
        <v>100</v>
      </c>
      <c r="K35" s="24">
        <v>0</v>
      </c>
      <c r="L35" s="24">
        <v>0</v>
      </c>
      <c r="M35" s="24">
        <f t="shared" si="3"/>
        <v>660</v>
      </c>
      <c r="N35" s="2">
        <v>2</v>
      </c>
    </row>
    <row r="36" spans="1:14" x14ac:dyDescent="0.25">
      <c r="A36" s="10" t="s">
        <v>13</v>
      </c>
      <c r="B36" s="10" t="s">
        <v>14</v>
      </c>
      <c r="C36" s="10" t="s">
        <v>63</v>
      </c>
      <c r="D36" s="24">
        <v>60</v>
      </c>
      <c r="E36" s="24">
        <v>60</v>
      </c>
      <c r="F36" s="24">
        <v>50</v>
      </c>
      <c r="G36" s="24">
        <v>45</v>
      </c>
      <c r="H36" s="24">
        <v>60</v>
      </c>
      <c r="I36" s="24">
        <v>60</v>
      </c>
      <c r="J36" s="24">
        <v>60</v>
      </c>
      <c r="K36" s="24">
        <v>60</v>
      </c>
      <c r="L36" s="24">
        <v>0</v>
      </c>
      <c r="M36" s="24">
        <f t="shared" si="3"/>
        <v>455</v>
      </c>
      <c r="N36" s="2">
        <v>3</v>
      </c>
    </row>
    <row r="37" spans="1:14" x14ac:dyDescent="0.25">
      <c r="A37" s="11" t="s">
        <v>9</v>
      </c>
      <c r="B37" s="11" t="s">
        <v>10</v>
      </c>
      <c r="C37" s="11" t="s">
        <v>30</v>
      </c>
      <c r="D37" s="24">
        <v>45</v>
      </c>
      <c r="E37" s="24">
        <v>45</v>
      </c>
      <c r="F37" s="24">
        <v>45</v>
      </c>
      <c r="G37" s="24">
        <v>60</v>
      </c>
      <c r="H37" s="24">
        <v>45</v>
      </c>
      <c r="I37" s="24">
        <v>50</v>
      </c>
      <c r="J37" s="24">
        <v>50</v>
      </c>
      <c r="K37" s="24">
        <v>40</v>
      </c>
      <c r="L37" s="24">
        <v>50</v>
      </c>
      <c r="M37" s="24">
        <f t="shared" si="3"/>
        <v>430</v>
      </c>
      <c r="N37" s="2">
        <v>4</v>
      </c>
    </row>
    <row r="38" spans="1:14" x14ac:dyDescent="0.25">
      <c r="A38" s="11" t="s">
        <v>23</v>
      </c>
      <c r="B38" s="11" t="s">
        <v>24</v>
      </c>
      <c r="C38" s="10" t="s">
        <v>63</v>
      </c>
      <c r="D38" s="24">
        <v>50</v>
      </c>
      <c r="E38" s="24">
        <v>50</v>
      </c>
      <c r="F38" s="24">
        <v>60</v>
      </c>
      <c r="G38" s="24">
        <v>50</v>
      </c>
      <c r="H38" s="24">
        <v>0</v>
      </c>
      <c r="I38" s="24">
        <v>0</v>
      </c>
      <c r="J38" s="24">
        <v>0</v>
      </c>
      <c r="K38" s="24">
        <v>100</v>
      </c>
      <c r="L38" s="24">
        <v>100</v>
      </c>
      <c r="M38" s="24">
        <f t="shared" si="3"/>
        <v>410</v>
      </c>
      <c r="N38" s="2">
        <v>5</v>
      </c>
    </row>
    <row r="39" spans="1:14" x14ac:dyDescent="0.25">
      <c r="A39" s="11" t="s">
        <v>15</v>
      </c>
      <c r="B39" s="11" t="s">
        <v>16</v>
      </c>
      <c r="C39" s="11" t="s">
        <v>29</v>
      </c>
      <c r="D39" s="24">
        <v>40</v>
      </c>
      <c r="E39" s="24">
        <v>40</v>
      </c>
      <c r="F39" s="24">
        <v>40</v>
      </c>
      <c r="G39" s="24">
        <v>40</v>
      </c>
      <c r="H39" s="24">
        <v>50</v>
      </c>
      <c r="I39" s="24">
        <v>0</v>
      </c>
      <c r="J39" s="24">
        <v>0</v>
      </c>
      <c r="K39" s="24">
        <v>45</v>
      </c>
      <c r="L39" s="24">
        <v>80</v>
      </c>
      <c r="M39" s="24">
        <f t="shared" si="3"/>
        <v>335</v>
      </c>
      <c r="N39" s="2">
        <v>6</v>
      </c>
    </row>
    <row r="40" spans="1:14" x14ac:dyDescent="0.25">
      <c r="A40" s="11" t="s">
        <v>17</v>
      </c>
      <c r="B40" s="11" t="s">
        <v>18</v>
      </c>
      <c r="C40" s="10" t="s">
        <v>63</v>
      </c>
      <c r="D40" s="24">
        <v>0</v>
      </c>
      <c r="E40" s="24">
        <v>0</v>
      </c>
      <c r="F40" s="24">
        <v>36</v>
      </c>
      <c r="G40" s="24">
        <v>36</v>
      </c>
      <c r="H40" s="24">
        <v>40</v>
      </c>
      <c r="I40" s="24">
        <v>45</v>
      </c>
      <c r="J40" s="24">
        <v>45</v>
      </c>
      <c r="K40" s="24">
        <v>50</v>
      </c>
      <c r="L40" s="24">
        <v>60</v>
      </c>
      <c r="M40" s="24">
        <f t="shared" si="3"/>
        <v>312</v>
      </c>
      <c r="N40" s="2">
        <v>7</v>
      </c>
    </row>
    <row r="41" spans="1:14" x14ac:dyDescent="0.25">
      <c r="A41" s="20"/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5">
      <c r="A42" s="9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"/>
    </row>
    <row r="43" spans="1:14" x14ac:dyDescent="0.25">
      <c r="A43" s="10" t="s">
        <v>7</v>
      </c>
      <c r="B43" s="10" t="s">
        <v>8</v>
      </c>
      <c r="C43" s="10" t="s">
        <v>29</v>
      </c>
      <c r="D43" s="6">
        <v>100</v>
      </c>
      <c r="E43" s="6">
        <v>100</v>
      </c>
      <c r="F43" s="6">
        <v>100</v>
      </c>
      <c r="G43" s="6">
        <v>100</v>
      </c>
      <c r="H43" s="6">
        <v>0</v>
      </c>
      <c r="I43" s="6">
        <v>100</v>
      </c>
      <c r="J43" s="6">
        <v>100</v>
      </c>
      <c r="K43" s="6">
        <v>100</v>
      </c>
      <c r="L43" s="6">
        <v>100</v>
      </c>
      <c r="M43" s="24">
        <f>SUM(D43:L43)</f>
        <v>800</v>
      </c>
      <c r="N43" s="2">
        <v>1</v>
      </c>
    </row>
  </sheetData>
  <sortState xmlns:xlrd2="http://schemas.microsoft.com/office/spreadsheetml/2017/richdata2" ref="A13:M22">
    <sortCondition descending="1" ref="M13:M2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SPL 21_22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</dc:creator>
  <cp:lastModifiedBy>Monika Peer</cp:lastModifiedBy>
  <dcterms:created xsi:type="dcterms:W3CDTF">2019-01-20T16:22:17Z</dcterms:created>
  <dcterms:modified xsi:type="dcterms:W3CDTF">2022-03-05T19:28:42Z</dcterms:modified>
</cp:coreProperties>
</file>